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HFFA\2017\október\"/>
    </mc:Choice>
  </mc:AlternateContent>
  <bookViews>
    <workbookView xWindow="0" yWindow="0" windowWidth="19368" windowHeight="9384" activeTab="1"/>
  </bookViews>
  <sheets>
    <sheet name="kpEURO" sheetId="3" r:id="rId1"/>
    <sheet name="kp" sheetId="1" r:id="rId2"/>
    <sheet name="bank" sheetId="2" r:id="rId3"/>
  </sheets>
  <definedNames>
    <definedName name="_xlnm._FilterDatabase" localSheetId="2" hidden="1">bank!$D$1:$D$4</definedName>
    <definedName name="_xlnm._FilterDatabase" localSheetId="1" hidden="1">kp!$D$1:$D$2</definedName>
    <definedName name="start" localSheetId="2">bank!#REF!</definedName>
  </definedNames>
  <calcPr calcId="15251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4" i="2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127" i="2" s="1"/>
  <c r="H128" i="2" s="1"/>
  <c r="H129" i="2" s="1"/>
  <c r="H130" i="2" s="1"/>
  <c r="H131" i="2" s="1"/>
  <c r="H132" i="2" s="1"/>
  <c r="H133" i="2" s="1"/>
  <c r="H134" i="2" s="1"/>
  <c r="H135" i="2" s="1"/>
  <c r="H136" i="2" s="1"/>
  <c r="H137" i="2" s="1"/>
  <c r="H138" i="2" s="1"/>
  <c r="H139" i="2" s="1"/>
  <c r="H140" i="2" s="1"/>
  <c r="H141" i="2" s="1"/>
  <c r="H142" i="2" s="1"/>
  <c r="H143" i="2" s="1"/>
  <c r="H144" i="2" s="1"/>
  <c r="H145" i="2" s="1"/>
  <c r="H146" i="2" s="1"/>
  <c r="H147" i="2" s="1"/>
  <c r="H148" i="2" s="1"/>
  <c r="H149" i="2" s="1"/>
  <c r="H150" i="2" s="1"/>
  <c r="H151" i="2" s="1"/>
  <c r="H152" i="2" s="1"/>
  <c r="H153" i="2" s="1"/>
  <c r="H154" i="2" s="1"/>
  <c r="H155" i="2" s="1"/>
  <c r="H156" i="2" s="1"/>
  <c r="H157" i="2" s="1"/>
  <c r="H158" i="2" s="1"/>
  <c r="H159" i="2" s="1"/>
  <c r="H160" i="2" s="1"/>
  <c r="H161" i="2" s="1"/>
  <c r="H162" i="2" s="1"/>
  <c r="H163" i="2" s="1"/>
  <c r="H164" i="2" s="1"/>
  <c r="H165" i="2" s="1"/>
  <c r="H166" i="2" s="1"/>
  <c r="H167" i="2" s="1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89" i="2" s="1"/>
  <c r="H190" i="2" s="1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219" i="2" s="1"/>
  <c r="H220" i="2" s="1"/>
  <c r="H221" i="2" s="1"/>
  <c r="H222" i="2" s="1"/>
  <c r="H4" i="3"/>
</calcChain>
</file>

<file path=xl/sharedStrings.xml><?xml version="1.0" encoding="utf-8"?>
<sst xmlns="http://schemas.openxmlformats.org/spreadsheetml/2006/main" count="1162" uniqueCount="397">
  <si>
    <t>Kelt</t>
  </si>
  <si>
    <t>Bizony-lat</t>
  </si>
  <si>
    <t>Befizető</t>
  </si>
  <si>
    <t>Kifizetés</t>
  </si>
  <si>
    <t>Tárgy</t>
  </si>
  <si>
    <t>Pénztár</t>
  </si>
  <si>
    <t>Szla dátum</t>
  </si>
  <si>
    <t>BE</t>
  </si>
  <si>
    <t>KI</t>
  </si>
  <si>
    <t>Kassza</t>
  </si>
  <si>
    <t>áthozat</t>
  </si>
  <si>
    <t>előző évi maradvány</t>
  </si>
  <si>
    <t>bankszámlán</t>
  </si>
  <si>
    <t>Tétel</t>
  </si>
  <si>
    <t>banki ügylet</t>
  </si>
  <si>
    <t>Bank</t>
  </si>
  <si>
    <t xml:space="preserve">Átutalási megbízás (NetBOSS) </t>
  </si>
  <si>
    <t xml:space="preserve">bank </t>
  </si>
  <si>
    <t>maradvány</t>
  </si>
  <si>
    <t>Ft</t>
  </si>
  <si>
    <t xml:space="preserve">Tóth Zsuzsanna </t>
  </si>
  <si>
    <t xml:space="preserve">MUNKABÉR adószám: 18116997-1-41 </t>
  </si>
  <si>
    <t xml:space="preserve">IG2 átutalási megbízás (NetBOSS) </t>
  </si>
  <si>
    <t>Bizonylat</t>
  </si>
  <si>
    <t xml:space="preserve">Felhőút Sportrepülő Egyesület </t>
  </si>
  <si>
    <t xml:space="preserve">Átvezetés ügyfelek között (NetBOSS) </t>
  </si>
  <si>
    <t xml:space="preserve">IG2 átutalás fogadása számlára </t>
  </si>
  <si>
    <t xml:space="preserve">PÁLFI GÁBOR/KETTŐ S E. </t>
  </si>
  <si>
    <t>lekötés 2017.04.16-ig</t>
  </si>
  <si>
    <t>2016 maradvány</t>
  </si>
  <si>
    <t>Shell Hungary</t>
  </si>
  <si>
    <t>autópálya 2017</t>
  </si>
  <si>
    <t xml:space="preserve">VARGA LÁSZLÓ,ÁGNES ÉS DÁVID KETT Ő SE </t>
  </si>
  <si>
    <t xml:space="preserve">SIPOS KORNÉLIA KETTŐ SE </t>
  </si>
  <si>
    <t xml:space="preserve">KÁTAI PÉTER KETTŐ SE </t>
  </si>
  <si>
    <t xml:space="preserve">LEIDECKER CSALÁD 3 FŐ KETTŐ SE </t>
  </si>
  <si>
    <t xml:space="preserve">KAMIKAZE SPORTEGYESÜLET </t>
  </si>
  <si>
    <t xml:space="preserve">Bene Csaba 2017-es díjak </t>
  </si>
  <si>
    <t xml:space="preserve">Putterer Henrik 2017-es díjak </t>
  </si>
  <si>
    <t xml:space="preserve">HOLLÓSI JÁNOS ÉS ILONA KETTŐ SE </t>
  </si>
  <si>
    <t xml:space="preserve">Felhőút 2017./1. </t>
  </si>
  <si>
    <t>Tóth Zsuzsanna</t>
  </si>
  <si>
    <t>téves utalás</t>
  </si>
  <si>
    <t xml:space="preserve">Lőrincz István Csaba 2017-es díj ak </t>
  </si>
  <si>
    <t xml:space="preserve">Takács Gergely 2017-es díjak </t>
  </si>
  <si>
    <t xml:space="preserve">PRUKNER PÉTER KETTŐ SE </t>
  </si>
  <si>
    <t xml:space="preserve">VÉGH DÁVID KETTŐ SE </t>
  </si>
  <si>
    <t xml:space="preserve">Egészségbiztosítási és M.E.P </t>
  </si>
  <si>
    <t xml:space="preserve">18116997-1-41 </t>
  </si>
  <si>
    <t xml:space="preserve">Nyugdíjbiztosítási alap </t>
  </si>
  <si>
    <t xml:space="preserve">SZAKKÉPZÉSI HOZZÁJÁRULÁS </t>
  </si>
  <si>
    <t xml:space="preserve">magánszemély SZJA </t>
  </si>
  <si>
    <t xml:space="preserve">APEH SZJA 18116997-1-41 </t>
  </si>
  <si>
    <t xml:space="preserve">Szociális hozzájárulási adó </t>
  </si>
  <si>
    <t>d</t>
  </si>
  <si>
    <t>l</t>
  </si>
  <si>
    <t>a</t>
  </si>
  <si>
    <t>k</t>
  </si>
  <si>
    <t>A/A14000004</t>
  </si>
  <si>
    <t>A/A14000019</t>
  </si>
  <si>
    <t xml:space="preserve">Kulcsár Sándor 2017-es díjak </t>
  </si>
  <si>
    <t xml:space="preserve">Bartos Miklós 2017-es díjak </t>
  </si>
  <si>
    <t xml:space="preserve">Vass Judit 2017-es díjak </t>
  </si>
  <si>
    <t xml:space="preserve">Csankovszki Klára 2017-es díjak </t>
  </si>
  <si>
    <t xml:space="preserve">Szabó Zoltán és Szabóné Halmi Sz ilvia 2017-es díjak </t>
  </si>
  <si>
    <t xml:space="preserve">Gedeon Ferenc Sárkányrepülő Egye </t>
  </si>
  <si>
    <t xml:space="preserve">GFSE Zalaegerszeg </t>
  </si>
  <si>
    <t>térkép</t>
  </si>
  <si>
    <t>2 startkönyv, 1 törzskönyv</t>
  </si>
  <si>
    <t>Mátra Extrém</t>
  </si>
  <si>
    <t>nyilvántartás 2017</t>
  </si>
  <si>
    <t>Sírius SE</t>
  </si>
  <si>
    <t>KEMRSE</t>
  </si>
  <si>
    <t>tartozás 2016</t>
  </si>
  <si>
    <t>Fly Air SE</t>
  </si>
  <si>
    <t>Free Air</t>
  </si>
  <si>
    <t>26 törzskönyv 6 startkönnyv</t>
  </si>
  <si>
    <t xml:space="preserve">SZÁNTÓ ANDOR KETTŐ SE </t>
  </si>
  <si>
    <t xml:space="preserve">KISS FERENC KETTŐ SE </t>
  </si>
  <si>
    <t xml:space="preserve">Erdős Olivér és Kiss Csaba 2017- es díjak </t>
  </si>
  <si>
    <t>2017/0000738/HBK</t>
  </si>
  <si>
    <t>Kerekes László</t>
  </si>
  <si>
    <t>5 térkép, 3 startkönyv, 3 törzskönyv</t>
  </si>
  <si>
    <t>posta</t>
  </si>
  <si>
    <t>A06200075/0895</t>
  </si>
  <si>
    <t>PIREX Kft</t>
  </si>
  <si>
    <t>rajzlap</t>
  </si>
  <si>
    <t>SZ/0034014/00860</t>
  </si>
  <si>
    <t>levelek</t>
  </si>
  <si>
    <t xml:space="preserve">SIPOS KORNÉLIA ÉS KÁTAI PÉTER KE TTŐSE KALOCSAI REPTÉR DÍJA </t>
  </si>
  <si>
    <t xml:space="preserve">ANTAL ROLAND ÉS OLAJOS ALEXANDRA KETTŐ SE </t>
  </si>
  <si>
    <t xml:space="preserve">AMATŐR SIKLÓREPÜLŐK EGYESÜLETE </t>
  </si>
  <si>
    <t xml:space="preserve">nyilvántartási díj 2017/1 </t>
  </si>
  <si>
    <t>z</t>
  </si>
  <si>
    <t>b</t>
  </si>
  <si>
    <t>q</t>
  </si>
  <si>
    <t>Lenovo laptop</t>
  </si>
  <si>
    <t>Laptop-hu kft</t>
  </si>
  <si>
    <t>AUV-17-00074</t>
  </si>
  <si>
    <t xml:space="preserve">KETTŐ SE </t>
  </si>
  <si>
    <t xml:space="preserve">alLianz hungária biztosító zrt </t>
  </si>
  <si>
    <t xml:space="preserve">322457281 kötvényszám </t>
  </si>
  <si>
    <t xml:space="preserve">UPC </t>
  </si>
  <si>
    <t xml:space="preserve">számlaszám 794225036 ügyfélazonosító 0026604330 </t>
  </si>
  <si>
    <t xml:space="preserve">Magyar Repülő Szövetség </t>
  </si>
  <si>
    <t xml:space="preserve">dagály támogatás </t>
  </si>
  <si>
    <t xml:space="preserve">Bankkártya Központ tech.szla </t>
  </si>
  <si>
    <t xml:space="preserve">Kártyaforgalom terhelés </t>
  </si>
  <si>
    <t xml:space="preserve">Sirius Se </t>
  </si>
  <si>
    <t xml:space="preserve">Befizetések 2017-re </t>
  </si>
  <si>
    <t xml:space="preserve">REMÉNYI PÉTER ÉS DANI KETTŐ SE </t>
  </si>
  <si>
    <t xml:space="preserve">MICZÁK FERENC KETTŐ SE </t>
  </si>
  <si>
    <t xml:space="preserve">TÁLAS KRISZTIÁN KETTŐ SE </t>
  </si>
  <si>
    <t xml:space="preserve">DULÁCSKA ZSOLT KETTŐ SE </t>
  </si>
  <si>
    <t xml:space="preserve">SHELL TO:LTO"A'LLOMA'S </t>
  </si>
  <si>
    <t xml:space="preserve">CASA SALZBURG SRL </t>
  </si>
  <si>
    <t xml:space="preserve">CZAKÓ TAMÁS KETTŐ SE </t>
  </si>
  <si>
    <t xml:space="preserve">BARTÓK LAJOS ÉS MOLNÁR LAJOS KET TŐSE </t>
  </si>
  <si>
    <t xml:space="preserve">NAGY SÁNDOR KETTŐ SE </t>
  </si>
  <si>
    <t xml:space="preserve">TARI ÁRPÁD KETTŐ SE </t>
  </si>
  <si>
    <t xml:space="preserve">Felhőút 2017./2. </t>
  </si>
  <si>
    <t xml:space="preserve">KOVÁCS ATTILA KETTŐ SE </t>
  </si>
  <si>
    <t>Műegyetemi SE</t>
  </si>
  <si>
    <t xml:space="preserve">PÁLFINÉ B.ZSUZSANNA MKB </t>
  </si>
  <si>
    <t xml:space="preserve">DR.PÁLFI BÉLA GÁBOR </t>
  </si>
  <si>
    <t xml:space="preserve">KASZÁS SÁNDOR LATM 3801 </t>
  </si>
  <si>
    <t xml:space="preserve">EB Szoboszlói Darazsak reg.díj 2 017 </t>
  </si>
  <si>
    <t xml:space="preserve">Gyöngyösi Siklóernyős Sk 2001 </t>
  </si>
  <si>
    <t xml:space="preserve">GYSSK 2001 9 fő HFFA tagdíj </t>
  </si>
  <si>
    <t xml:space="preserve">AERO CLUB HAJDÚSZOBOSZLÓ SPORTEG </t>
  </si>
  <si>
    <t xml:space="preserve">Aere Club HSE Siklóernyő szakosz tály 2017 </t>
  </si>
  <si>
    <t>5 térkép</t>
  </si>
  <si>
    <t>h</t>
  </si>
  <si>
    <t>r</t>
  </si>
  <si>
    <t>s</t>
  </si>
  <si>
    <t>p</t>
  </si>
  <si>
    <t>utik1/2017</t>
  </si>
  <si>
    <t>Kaszás Sándor</t>
  </si>
  <si>
    <t>utiköltség, EHPU</t>
  </si>
  <si>
    <t>Szöllösi László</t>
  </si>
  <si>
    <t>utik2/2017</t>
  </si>
  <si>
    <t>utik3/2017</t>
  </si>
  <si>
    <t>utik4/2017</t>
  </si>
  <si>
    <t>Szabó Péter</t>
  </si>
  <si>
    <t>utiköltség oktat</t>
  </si>
  <si>
    <t>Varga Norbert</t>
  </si>
  <si>
    <t>utiköltség starthely</t>
  </si>
  <si>
    <t>KERMSE</t>
  </si>
  <si>
    <t>utik5/2017</t>
  </si>
  <si>
    <t>utik január</t>
  </si>
  <si>
    <t>Felhőalap SE</t>
  </si>
  <si>
    <t>utik6/2017</t>
  </si>
  <si>
    <t>Holló Attila</t>
  </si>
  <si>
    <t>utik7/2017</t>
  </si>
  <si>
    <t>utik8/2017</t>
  </si>
  <si>
    <t>Ambrus Károly</t>
  </si>
  <si>
    <t>oktatói költség</t>
  </si>
  <si>
    <t>SZ/0102011</t>
  </si>
  <si>
    <t>K2017/000105</t>
  </si>
  <si>
    <t>Media Markt</t>
  </si>
  <si>
    <t>Tazo Kft</t>
  </si>
  <si>
    <t>irodaszer oktatóira</t>
  </si>
  <si>
    <t>pendrive oktatóira</t>
  </si>
  <si>
    <t>Bokor Linda</t>
  </si>
  <si>
    <t>Bede Fazekas Márk</t>
  </si>
  <si>
    <t>Deák Gábor</t>
  </si>
  <si>
    <t>támogatás</t>
  </si>
  <si>
    <t xml:space="preserve">Számlavezetési díj terhelés </t>
  </si>
  <si>
    <t xml:space="preserve">Jutalék terhelés </t>
  </si>
  <si>
    <t xml:space="preserve">Netbank havidíj </t>
  </si>
  <si>
    <t xml:space="preserve">Azonnali költség terhelés </t>
  </si>
  <si>
    <t xml:space="preserve">LIROS GMBH </t>
  </si>
  <si>
    <t xml:space="preserve">INVOICE :217-01153 HOLLÓ ATTILA </t>
  </si>
  <si>
    <t xml:space="preserve">Deviza átutalás indítás Ft számláról </t>
  </si>
  <si>
    <t xml:space="preserve">Kártya készítési díj terhelés </t>
  </si>
  <si>
    <t xml:space="preserve">LUCZY CSABA </t>
  </si>
  <si>
    <t xml:space="preserve">Luczy Csaba Oktatoi kepzes </t>
  </si>
  <si>
    <t>bank</t>
  </si>
  <si>
    <t>költség</t>
  </si>
  <si>
    <t>Amatőr SE</t>
  </si>
  <si>
    <t>pénztári befizetés</t>
  </si>
  <si>
    <t>PÁLFI GÁBOR/KETTŐ S E.</t>
  </si>
  <si>
    <t>SIPOS KORNÉLIA KETTŐ SE FA900BGD LÉGIJÁRMŰ REBISZ</t>
  </si>
  <si>
    <t>CASY SIKLÓERNYŐ KFT</t>
  </si>
  <si>
    <t>EB Szoboszlói Darazsak reg.díj</t>
  </si>
  <si>
    <t>Postai utalványon érkezett jóváírás</t>
  </si>
  <si>
    <t>2 db</t>
  </si>
  <si>
    <t>HFFA Pénztár</t>
  </si>
  <si>
    <t xml:space="preserve"> </t>
  </si>
  <si>
    <t>Számlán jóváírás kirendeltségen belül</t>
  </si>
  <si>
    <t>bevont kártya fennmaradt év es díja</t>
  </si>
  <si>
    <t>KAMIKAZE SPORTEGYESÜLET</t>
  </si>
  <si>
    <t>Szlovicsák Tamás 2017-es díjak</t>
  </si>
  <si>
    <t>BABUCS PÉTER</t>
  </si>
  <si>
    <t>oktatói tanfolyam</t>
  </si>
  <si>
    <t>Egészségbiztosítási és munkaerő</t>
  </si>
  <si>
    <t>18116997-1-41</t>
  </si>
  <si>
    <t>Nyugdíjbiztosítási Alap</t>
  </si>
  <si>
    <t>NAV Személyi Jövedelemadó</t>
  </si>
  <si>
    <t>NAV Szoc.hozzájárulás</t>
  </si>
  <si>
    <t>NAV Szakképzési hozzájárulás</t>
  </si>
  <si>
    <t>g</t>
  </si>
  <si>
    <t>m</t>
  </si>
  <si>
    <t>v</t>
  </si>
  <si>
    <t>c</t>
  </si>
  <si>
    <t>Kovács Zsigmond</t>
  </si>
  <si>
    <t>UPC</t>
  </si>
  <si>
    <t>FELHŐALAP SPORTEGYESÜLET</t>
  </si>
  <si>
    <t>EB Tagdíjak Felhőalap</t>
  </si>
  <si>
    <t>Sirius Se</t>
  </si>
  <si>
    <t>Befizetések 2017-re</t>
  </si>
  <si>
    <t>Allianz Hungária ZRt</t>
  </si>
  <si>
    <t>1700668 számla</t>
  </si>
  <si>
    <t>Erdős Olivér</t>
  </si>
  <si>
    <t>utik10/2017</t>
  </si>
  <si>
    <t>utik9/2017</t>
  </si>
  <si>
    <t>0850/00174</t>
  </si>
  <si>
    <t>LIDL Magyarország</t>
  </si>
  <si>
    <t>konyhai</t>
  </si>
  <si>
    <t>SZ/0102004</t>
  </si>
  <si>
    <t>PETRÓ BÉLA KETTŐ SE</t>
  </si>
  <si>
    <t>GRIFF SIKLÓERNYŐS CLUB ÉS SPORT EGYESÜLET</t>
  </si>
  <si>
    <t>01. szerint 2017 tagdij</t>
  </si>
  <si>
    <t>Pénztári készpénz befizetés</t>
  </si>
  <si>
    <t>PÉNZTÁRI BEFIZETÉS</t>
  </si>
  <si>
    <t>SEBŐK RITA KETTŐ SE</t>
  </si>
  <si>
    <t>KONKOLY SZILÁRD KETTŐ SE</t>
  </si>
  <si>
    <t>Kocsis Zoltán</t>
  </si>
  <si>
    <t>Pálfi Béla Gábor</t>
  </si>
  <si>
    <t>Lakatos Péter</t>
  </si>
  <si>
    <t>KF5EA7105305</t>
  </si>
  <si>
    <t>Corona Trade Kft</t>
  </si>
  <si>
    <t>oktatói vacsora</t>
  </si>
  <si>
    <t>K17/2572</t>
  </si>
  <si>
    <t>törzskönyv</t>
  </si>
  <si>
    <t>Airborne</t>
  </si>
  <si>
    <t>Azonnali költség terhelés</t>
  </si>
  <si>
    <t>245,85 eur,dev.átut.kapcs. külf.bankktsg,5 euro</t>
  </si>
  <si>
    <t>LAD-ALK CENTER Kft</t>
  </si>
  <si>
    <t>KF5SA0925875 szla.</t>
  </si>
  <si>
    <t>EIB szolgáltás jutaléka 2.hóra</t>
  </si>
  <si>
    <t>Jutalék terhelés</t>
  </si>
  <si>
    <t>Számlavezetési díj terhelés</t>
  </si>
  <si>
    <t>Postai költség terhelés</t>
  </si>
  <si>
    <t>Siresz</t>
  </si>
  <si>
    <t xml:space="preserve">2016. évi Kalocsa rt. használat önkéntes Starthelyalap hozzájáru lása (kapott 54000 befiz. fele) </t>
  </si>
  <si>
    <t>Kelesys Kft.</t>
  </si>
  <si>
    <t>2017/00027/KS számla</t>
  </si>
  <si>
    <t>NAV</t>
  </si>
  <si>
    <t>t</t>
  </si>
  <si>
    <t>MSE</t>
  </si>
  <si>
    <t>Falucskai Lóránt</t>
  </si>
  <si>
    <t>10 startkönyv 10 törzskönyv</t>
  </si>
  <si>
    <t>Sky Escort</t>
  </si>
  <si>
    <t>Blaumann Attila</t>
  </si>
  <si>
    <t>Budai Siklórepülő Egyesület</t>
  </si>
  <si>
    <t>Tagdíjbefizetés e lista szerint.</t>
  </si>
  <si>
    <t>European Hanggliding and</t>
  </si>
  <si>
    <t>Szöllösi Zsuzsanna e.v.</t>
  </si>
  <si>
    <t>000138 számla</t>
  </si>
  <si>
    <t>Aero Szolgker bt</t>
  </si>
  <si>
    <t>1000 siklórepülő féléves díj 2017</t>
  </si>
  <si>
    <t>Membership fee 2017</t>
  </si>
  <si>
    <t>Griff SE</t>
  </si>
  <si>
    <t>startönyv, törzskönyv</t>
  </si>
  <si>
    <t>0632/00010</t>
  </si>
  <si>
    <t>20 törzskönyv</t>
  </si>
  <si>
    <t>Full Contact2007 Kft</t>
  </si>
  <si>
    <t>FUL7-SZ-1563932 számla</t>
  </si>
  <si>
    <t>utik19/2017</t>
  </si>
  <si>
    <t>utiköltség március</t>
  </si>
  <si>
    <t>K17/4189</t>
  </si>
  <si>
    <t>startkönyv</t>
  </si>
  <si>
    <t>SZ/0102009</t>
  </si>
  <si>
    <t>oktatói tanfolyamdíj</t>
  </si>
  <si>
    <t>322457281 kötvényszám</t>
  </si>
  <si>
    <t>EIB szolgáltás jutaléka 3.hóra</t>
  </si>
  <si>
    <t>02. szerint 2017 tagdij</t>
  </si>
  <si>
    <t>USZÓD KÖZSÉGI ÖNKORMÁNYZAT</t>
  </si>
  <si>
    <t>reptér használat 2017.I.félév KS-337528S-2017/76 számla</t>
  </si>
  <si>
    <t>KIS ANDRÁS KETTŐ SE</t>
  </si>
  <si>
    <t>ZSIDEK GERGŐ KETTŐ SE</t>
  </si>
  <si>
    <t>u</t>
  </si>
  <si>
    <t>i</t>
  </si>
  <si>
    <t>startkönyvek</t>
  </si>
  <si>
    <t>Juhász Tamás</t>
  </si>
  <si>
    <t>10 db   startkönyv</t>
  </si>
  <si>
    <t>Számlaszám : 796716620 Ügyfélazonosító : 0026604330</t>
  </si>
  <si>
    <t>EIB szolgáltás jutaléka 4.hóra</t>
  </si>
  <si>
    <t>TOKAJ FLY REPÜLŐSPORT EGY</t>
  </si>
  <si>
    <t>Tokaj Fly</t>
  </si>
  <si>
    <t>PALOTA AERO KLUB</t>
  </si>
  <si>
    <t>Palota Aero Klub, 8200 VeszprémGladsaxe u. 6. Jogc: Támogatás</t>
  </si>
  <si>
    <t xml:space="preserve">10 startkönyv  </t>
  </si>
  <si>
    <t>0716/00002</t>
  </si>
  <si>
    <t>hffa bank</t>
  </si>
  <si>
    <t>FLY AIR SPORTREPÜLŐ EGYESÜLET</t>
  </si>
  <si>
    <t>HORVÁTH ISTVÁN, MOLNÁR VIKTOR</t>
  </si>
  <si>
    <t>FUL7-SZ-1563957 számla</t>
  </si>
  <si>
    <t>Erdős Olivér KA-103 ernyő biztosítás és regisztrációs díj</t>
  </si>
  <si>
    <t>starthely támogatás</t>
  </si>
  <si>
    <t>5 törzskönyv</t>
  </si>
  <si>
    <t>Ügyfélazonosító : 0026604330 Számlaszám : 797538735</t>
  </si>
  <si>
    <t>DEMETER FERENC KETTŐ SE</t>
  </si>
  <si>
    <t>KRUCK JÓZSEF KETTŐ SE</t>
  </si>
  <si>
    <t>EIB szolgáltás jutaléka 5.hóra</t>
  </si>
  <si>
    <t>Különbözet befizetés</t>
  </si>
  <si>
    <t>ESTC költség</t>
  </si>
  <si>
    <t>GE/363150</t>
  </si>
  <si>
    <t>Danubius Hotels Group</t>
  </si>
  <si>
    <t>7 startkönyv 1 törzskönyv</t>
  </si>
  <si>
    <t>10 törzskönyv</t>
  </si>
  <si>
    <t>1043/00015</t>
  </si>
  <si>
    <t>PIREX</t>
  </si>
  <si>
    <t>irodaszer</t>
  </si>
  <si>
    <t>SZ/0102004/00742/00006</t>
  </si>
  <si>
    <t>Posta</t>
  </si>
  <si>
    <t>csomag</t>
  </si>
  <si>
    <t>Számlaszám : 798365014</t>
  </si>
  <si>
    <t>VB nevezés</t>
  </si>
  <si>
    <t>EIB szolgáltás jutaléka 6.hóra</t>
  </si>
  <si>
    <t>kötvényszám: 322457281</t>
  </si>
  <si>
    <t>PRÉMER CSABA KETTŐ SE</t>
  </si>
  <si>
    <t>Griff versenyző támogatás</t>
  </si>
  <si>
    <t>3 törzskönyv</t>
  </si>
  <si>
    <t>Sz/0044004</t>
  </si>
  <si>
    <t>pösta</t>
  </si>
  <si>
    <t>Sz/0102006</t>
  </si>
  <si>
    <t>FREE AIR SIKLÓERNYŐS EGYESÜLET</t>
  </si>
  <si>
    <t>EB Freeair 2017 befizetések</t>
  </si>
  <si>
    <t>Aero</t>
  </si>
  <si>
    <t>1200 siklórepülő második féléves 2017</t>
  </si>
  <si>
    <t>Szebenyi Virág</t>
  </si>
  <si>
    <t>Júniusi bér</t>
  </si>
  <si>
    <t>AMATŐR SIKLÓREPÜLŐK EGYESÜLETE</t>
  </si>
  <si>
    <t>Fedémes, Máriahalom, Csobánka</t>
  </si>
  <si>
    <t>10 tötzskönyv</t>
  </si>
  <si>
    <t>1529/00003</t>
  </si>
  <si>
    <t>SZ/0102010</t>
  </si>
  <si>
    <t>borítékok</t>
  </si>
  <si>
    <t>K17/8902</t>
  </si>
  <si>
    <t>startkönyvek, megf kártyák</t>
  </si>
  <si>
    <t>N-Line Kereskedelmi és Szolgálta</t>
  </si>
  <si>
    <t>SIRIUS SE</t>
  </si>
  <si>
    <t>Befizetés 2017-re</t>
  </si>
  <si>
    <t>Fűz Sándor</t>
  </si>
  <si>
    <t>20 db startkönyv</t>
  </si>
  <si>
    <t>Egri SRK</t>
  </si>
  <si>
    <t>4 fő reg díj</t>
  </si>
  <si>
    <t>internet</t>
  </si>
  <si>
    <t>számítógép</t>
  </si>
  <si>
    <t>Takács Tamás</t>
  </si>
  <si>
    <t xml:space="preserve">reptér használat 2017.2.félév </t>
  </si>
  <si>
    <t>Kiss István</t>
  </si>
  <si>
    <t>3 startkönyv, 1 törzskönyv</t>
  </si>
  <si>
    <t>utik20/2017</t>
  </si>
  <si>
    <t>utiköltség augusztus</t>
  </si>
  <si>
    <t>Ketto SE</t>
  </si>
  <si>
    <t>augusztusi bér</t>
  </si>
  <si>
    <t>000219 számla</t>
  </si>
  <si>
    <t>Felhóalap SE</t>
  </si>
  <si>
    <t>tagdíjak, 03.szerint</t>
  </si>
  <si>
    <t>EHPU E.V.</t>
  </si>
  <si>
    <t>ESTC MEETING 2017</t>
  </si>
  <si>
    <t>Felhőút Sportrepülő Egyesület</t>
  </si>
  <si>
    <t>Felhőút 2017./3.</t>
  </si>
  <si>
    <t>dr.Puskás Imre</t>
  </si>
  <si>
    <t>visszatérítés</t>
  </si>
  <si>
    <t>Számlaszám : 800871046</t>
  </si>
  <si>
    <t>j</t>
  </si>
  <si>
    <t>K17/10640</t>
  </si>
  <si>
    <t>Növendék munkafüzet</t>
  </si>
  <si>
    <t>Kettő SE</t>
  </si>
  <si>
    <t>2017 nyilv.díj</t>
  </si>
  <si>
    <t>startkönyv, törzskönyv</t>
  </si>
  <si>
    <t>EASY FLY SIKLÓERNYŐS EGYESÜLET</t>
  </si>
  <si>
    <t>2017-es eddigi díjak</t>
  </si>
  <si>
    <t>SOPRONI SIKLÓERNYŐS EGYESÜLET</t>
  </si>
  <si>
    <t>EB SSE befizetések 2017</t>
  </si>
  <si>
    <t>Airborne SE</t>
  </si>
  <si>
    <t>banki befizetés</t>
  </si>
  <si>
    <t>2 db gépregisztráció</t>
  </si>
  <si>
    <t>Pénztári befizetés</t>
  </si>
  <si>
    <t>Tokaj Fly SE</t>
  </si>
  <si>
    <t>EIB szolgáltás jutaléka 9.hóra</t>
  </si>
  <si>
    <t>EHPU költség</t>
  </si>
  <si>
    <t>4 startkönyv, 2 napló, 5 törzskönyv</t>
  </si>
  <si>
    <t>Média Markt</t>
  </si>
  <si>
    <t>elemek</t>
  </si>
  <si>
    <t>utiköltség szeptember</t>
  </si>
  <si>
    <t>Igor Drozina</t>
  </si>
  <si>
    <t>oktatói vizsga</t>
  </si>
  <si>
    <t>20 törzskönyv, 1 startk, 5 növ</t>
  </si>
  <si>
    <t>vizsga, fárólszed utik</t>
  </si>
  <si>
    <t>Szeptemberi bér</t>
  </si>
  <si>
    <t>1704448 számla</t>
  </si>
  <si>
    <t>20 startkönyv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</si>
</sst>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</font>
    <font>
      <b/>
      <sz val="12"/>
      <name val="Arial CE"/>
    </font>
    <font>
      <sz val="10"/>
      <name val="Arial"/>
      <family val="2"/>
      <charset val="238"/>
    </font>
    <font>
      <sz val="10"/>
      <name val="Arial CE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NumberFormat="1" applyFont="1" applyFill="1" applyBorder="1" applyAlignment="1"/>
    <xf numFmtId="0" fontId="0" fillId="0" borderId="1" xfId="0" applyBorder="1"/>
    <xf numFmtId="0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0" fontId="6" fillId="0" borderId="1" xfId="0" applyFont="1" applyBorder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/>
    <xf numFmtId="0" fontId="0" fillId="0" borderId="2" xfId="0" applyBorder="1"/>
    <xf numFmtId="0" fontId="0" fillId="0" borderId="3" xfId="0" applyBorder="1"/>
    <xf numFmtId="164" fontId="5" fillId="0" borderId="2" xfId="1" applyNumberFormat="1" applyFont="1" applyFill="1" applyBorder="1" applyAlignment="1"/>
    <xf numFmtId="164" fontId="4" fillId="0" borderId="2" xfId="1" applyNumberFormat="1" applyFont="1" applyFill="1" applyBorder="1" applyAlignment="1">
      <alignment wrapText="1"/>
    </xf>
    <xf numFmtId="0" fontId="7" fillId="0" borderId="1" xfId="0" applyFont="1" applyBorder="1"/>
    <xf numFmtId="14" fontId="4" fillId="0" borderId="1" xfId="0" applyNumberFormat="1" applyFont="1" applyFill="1" applyBorder="1"/>
    <xf numFmtId="0" fontId="4" fillId="0" borderId="1" xfId="0" applyFont="1" applyFill="1" applyBorder="1"/>
    <xf numFmtId="49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/>
    <xf numFmtId="0" fontId="4" fillId="0" borderId="1" xfId="0" applyFont="1" applyBorder="1"/>
    <xf numFmtId="14" fontId="6" fillId="0" borderId="1" xfId="0" applyNumberFormat="1" applyFont="1" applyFill="1" applyBorder="1"/>
    <xf numFmtId="0" fontId="6" fillId="0" borderId="1" xfId="0" applyFont="1" applyFill="1" applyBorder="1"/>
    <xf numFmtId="2" fontId="0" fillId="0" borderId="1" xfId="0" applyNumberFormat="1" applyBorder="1"/>
    <xf numFmtId="2" fontId="5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10" fillId="0" borderId="2" xfId="0" applyFont="1" applyFill="1" applyBorder="1" applyAlignment="1">
      <alignment horizontal="left"/>
    </xf>
    <xf numFmtId="3" fontId="8" fillId="2" borderId="1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164" fontId="6" fillId="0" borderId="2" xfId="1" applyNumberFormat="1" applyFont="1" applyFill="1" applyBorder="1"/>
    <xf numFmtId="0" fontId="6" fillId="2" borderId="1" xfId="0" applyFont="1" applyFill="1" applyBorder="1"/>
    <xf numFmtId="164" fontId="6" fillId="2" borderId="2" xfId="1" applyNumberFormat="1" applyFont="1" applyFill="1" applyBorder="1"/>
    <xf numFmtId="0" fontId="1" fillId="0" borderId="1" xfId="0" applyFont="1" applyFill="1" applyBorder="1"/>
    <xf numFmtId="164" fontId="1" fillId="0" borderId="2" xfId="1" applyNumberFormat="1" applyFont="1" applyFill="1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4" fillId="2" borderId="1" xfId="0" applyFont="1" applyFill="1" applyBorder="1"/>
    <xf numFmtId="164" fontId="6" fillId="3" borderId="2" xfId="1" applyNumberFormat="1" applyFont="1" applyFill="1" applyBorder="1"/>
    <xf numFmtId="0" fontId="3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2" sqref="B12"/>
    </sheetView>
  </sheetViews>
  <sheetFormatPr defaultColWidth="9.109375" defaultRowHeight="13.2" x14ac:dyDescent="0.25"/>
  <cols>
    <col min="1" max="1" width="10.88671875" style="2" customWidth="1"/>
    <col min="2" max="2" width="13.109375" style="2" customWidth="1"/>
    <col min="3" max="3" width="13.33203125" style="2" customWidth="1"/>
    <col min="4" max="4" width="20.109375" style="2" bestFit="1" customWidth="1"/>
    <col min="5" max="5" width="19.88671875" style="2" bestFit="1" customWidth="1"/>
    <col min="6" max="6" width="8.109375" style="2" customWidth="1"/>
    <col min="7" max="7" width="8.33203125" style="2" customWidth="1"/>
    <col min="8" max="8" width="8" style="2" customWidth="1"/>
    <col min="9" max="9" width="2.44140625" style="2" customWidth="1"/>
    <col min="10" max="16384" width="9.109375" style="2"/>
  </cols>
  <sheetData>
    <row r="1" spans="1:1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0" t="s">
        <v>5</v>
      </c>
      <c r="G1" s="41"/>
      <c r="H1" s="41"/>
    </row>
    <row r="2" spans="1:10" x14ac:dyDescent="0.25">
      <c r="A2" s="3" t="s">
        <v>6</v>
      </c>
      <c r="B2" s="1"/>
      <c r="C2" s="1"/>
      <c r="D2" s="1"/>
      <c r="E2" s="1"/>
      <c r="F2" s="1" t="s">
        <v>7</v>
      </c>
      <c r="G2" s="1" t="s">
        <v>8</v>
      </c>
      <c r="H2" s="1" t="s">
        <v>9</v>
      </c>
      <c r="J2" s="27" t="s">
        <v>19</v>
      </c>
    </row>
    <row r="3" spans="1:10" x14ac:dyDescent="0.25">
      <c r="A3" s="9">
        <v>42370</v>
      </c>
      <c r="B3" s="7"/>
      <c r="C3" s="2" t="s">
        <v>18</v>
      </c>
      <c r="H3" s="22">
        <v>0.93</v>
      </c>
    </row>
    <row r="4" spans="1:10" x14ac:dyDescent="0.25">
      <c r="A4" s="9"/>
      <c r="B4" s="7"/>
      <c r="F4" s="2">
        <v>0</v>
      </c>
      <c r="H4" s="23">
        <f>(H3+F4)-G4</f>
        <v>0.93</v>
      </c>
    </row>
    <row r="5" spans="1:10" x14ac:dyDescent="0.25">
      <c r="A5" s="9"/>
      <c r="H5" s="23"/>
    </row>
  </sheetData>
  <mergeCells count="1">
    <mergeCell ref="F1:H1"/>
  </mergeCells>
  <phoneticPr fontId="9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tabSelected="1" zoomScale="115" zoomScaleNormal="115" workbookViewId="0">
      <pane ySplit="2" topLeftCell="A3" activePane="bottomLeft" state="frozen"/>
      <selection pane="bottomLeft" activeCell="I126" sqref="I126"/>
    </sheetView>
  </sheetViews>
  <sheetFormatPr defaultColWidth="9.109375" defaultRowHeight="13.2" x14ac:dyDescent="0.25"/>
  <cols>
    <col min="1" max="1" width="11.5546875" style="7" bestFit="1" customWidth="1"/>
    <col min="2" max="2" width="11.6640625" style="7" customWidth="1"/>
    <col min="3" max="3" width="18.88671875" style="2" bestFit="1" customWidth="1"/>
    <col min="4" max="4" width="16.44140625" style="2" customWidth="1"/>
    <col min="5" max="5" width="24.6640625" style="2" customWidth="1"/>
    <col min="6" max="7" width="9.109375" style="2" bestFit="1"/>
    <col min="8" max="8" width="9.33203125" style="6" customWidth="1"/>
    <col min="9" max="9" width="2.88671875" style="2" customWidth="1"/>
    <col min="10" max="10" width="8.33203125" style="10" customWidth="1"/>
    <col min="11" max="11" width="8.44140625" style="11" customWidth="1"/>
    <col min="12" max="12" width="8.33203125" style="2" customWidth="1"/>
    <col min="13" max="16384" width="9.109375" style="2"/>
  </cols>
  <sheetData>
    <row r="1" spans="1:9" ht="15.6" x14ac:dyDescent="0.3">
      <c r="A1" s="1" t="s">
        <v>0</v>
      </c>
      <c r="B1" s="1" t="s">
        <v>23</v>
      </c>
      <c r="C1" s="1" t="s">
        <v>2</v>
      </c>
      <c r="D1" s="1" t="s">
        <v>3</v>
      </c>
      <c r="E1" s="1" t="s">
        <v>4</v>
      </c>
      <c r="F1" s="40" t="s">
        <v>5</v>
      </c>
      <c r="G1" s="41"/>
      <c r="H1" s="41"/>
    </row>
    <row r="2" spans="1:9" x14ac:dyDescent="0.25">
      <c r="A2" s="3" t="s">
        <v>6</v>
      </c>
      <c r="B2" s="1"/>
      <c r="C2" s="1"/>
      <c r="D2" s="1"/>
      <c r="E2" s="1"/>
      <c r="F2" s="1" t="s">
        <v>7</v>
      </c>
      <c r="G2" s="1" t="s">
        <v>8</v>
      </c>
      <c r="H2" s="1" t="s">
        <v>9</v>
      </c>
    </row>
    <row r="3" spans="1:9" x14ac:dyDescent="0.25">
      <c r="A3" s="9">
        <v>42736</v>
      </c>
      <c r="E3" s="14" t="s">
        <v>29</v>
      </c>
      <c r="H3" s="26">
        <v>177608</v>
      </c>
    </row>
    <row r="4" spans="1:9" x14ac:dyDescent="0.25">
      <c r="A4" s="9">
        <v>42739</v>
      </c>
      <c r="B4" s="7" t="s">
        <v>58</v>
      </c>
      <c r="D4" s="2" t="s">
        <v>30</v>
      </c>
      <c r="E4" s="19" t="s">
        <v>31</v>
      </c>
      <c r="G4" s="2">
        <v>42980</v>
      </c>
      <c r="H4" s="5">
        <f t="shared" ref="H4:H69" si="0">(H3+F4)-G4</f>
        <v>134628</v>
      </c>
      <c r="I4" s="2" t="s">
        <v>55</v>
      </c>
    </row>
    <row r="5" spans="1:9" x14ac:dyDescent="0.25">
      <c r="A5" s="9">
        <v>42739</v>
      </c>
      <c r="C5" s="2" t="s">
        <v>72</v>
      </c>
      <c r="E5" s="35" t="s">
        <v>73</v>
      </c>
      <c r="F5" s="2">
        <v>10000</v>
      </c>
      <c r="H5" s="5">
        <f t="shared" si="0"/>
        <v>144628</v>
      </c>
      <c r="I5" s="2" t="s">
        <v>56</v>
      </c>
    </row>
    <row r="6" spans="1:9" x14ac:dyDescent="0.25">
      <c r="A6" s="20">
        <v>42740</v>
      </c>
      <c r="B6" s="33" t="s">
        <v>41</v>
      </c>
      <c r="C6" s="21"/>
      <c r="D6" s="33" t="s">
        <v>42</v>
      </c>
      <c r="E6" s="21"/>
      <c r="F6" s="21">
        <v>15960</v>
      </c>
      <c r="G6" s="21"/>
      <c r="H6" s="5">
        <f t="shared" si="0"/>
        <v>160588</v>
      </c>
      <c r="I6" s="2" t="s">
        <v>54</v>
      </c>
    </row>
    <row r="7" spans="1:9" x14ac:dyDescent="0.25">
      <c r="A7" s="20">
        <v>42740</v>
      </c>
      <c r="B7" s="7" t="s">
        <v>59</v>
      </c>
      <c r="E7" s="19" t="s">
        <v>31</v>
      </c>
      <c r="G7" s="2">
        <v>42980</v>
      </c>
      <c r="H7" s="5">
        <f t="shared" si="0"/>
        <v>117608</v>
      </c>
      <c r="I7" s="2" t="s">
        <v>55</v>
      </c>
    </row>
    <row r="8" spans="1:9" x14ac:dyDescent="0.25">
      <c r="A8" s="20">
        <v>42741</v>
      </c>
      <c r="B8" s="7" t="s">
        <v>87</v>
      </c>
      <c r="D8" s="2" t="s">
        <v>83</v>
      </c>
      <c r="E8" s="19" t="s">
        <v>88</v>
      </c>
      <c r="G8" s="2">
        <v>410</v>
      </c>
      <c r="H8" s="5">
        <f t="shared" si="0"/>
        <v>117198</v>
      </c>
      <c r="I8" s="2" t="s">
        <v>93</v>
      </c>
    </row>
    <row r="9" spans="1:9" x14ac:dyDescent="0.25">
      <c r="A9" s="20">
        <v>42742</v>
      </c>
      <c r="B9" s="7" t="s">
        <v>80</v>
      </c>
      <c r="E9" s="19" t="s">
        <v>31</v>
      </c>
      <c r="G9" s="2">
        <v>42980</v>
      </c>
      <c r="H9" s="5">
        <f t="shared" si="0"/>
        <v>74218</v>
      </c>
      <c r="I9" s="2" t="s">
        <v>55</v>
      </c>
    </row>
    <row r="10" spans="1:9" x14ac:dyDescent="0.25">
      <c r="A10" s="20">
        <v>42742</v>
      </c>
      <c r="C10" s="2" t="s">
        <v>41</v>
      </c>
      <c r="E10" s="2" t="s">
        <v>67</v>
      </c>
      <c r="F10" s="2">
        <v>15000</v>
      </c>
      <c r="H10" s="5">
        <f t="shared" si="0"/>
        <v>89218</v>
      </c>
      <c r="I10" s="2" t="s">
        <v>94</v>
      </c>
    </row>
    <row r="11" spans="1:9" x14ac:dyDescent="0.25">
      <c r="A11" s="20">
        <v>42742</v>
      </c>
      <c r="C11" s="2" t="s">
        <v>41</v>
      </c>
      <c r="E11" s="2" t="s">
        <v>68</v>
      </c>
      <c r="F11" s="2">
        <v>1000</v>
      </c>
      <c r="H11" s="5">
        <f t="shared" si="0"/>
        <v>90218</v>
      </c>
      <c r="I11" s="2" t="s">
        <v>94</v>
      </c>
    </row>
    <row r="12" spans="1:9" x14ac:dyDescent="0.25">
      <c r="A12" s="20">
        <v>42742</v>
      </c>
      <c r="C12" s="2" t="s">
        <v>69</v>
      </c>
      <c r="E12" s="2" t="s">
        <v>70</v>
      </c>
      <c r="F12" s="2">
        <v>91000</v>
      </c>
      <c r="H12" s="5">
        <f t="shared" si="0"/>
        <v>181218</v>
      </c>
      <c r="I12" s="2" t="s">
        <v>56</v>
      </c>
    </row>
    <row r="13" spans="1:9" x14ac:dyDescent="0.25">
      <c r="A13" s="20">
        <v>42744</v>
      </c>
      <c r="B13" s="7" t="s">
        <v>84</v>
      </c>
      <c r="D13" s="2" t="s">
        <v>85</v>
      </c>
      <c r="E13" s="2" t="s">
        <v>86</v>
      </c>
      <c r="G13" s="2">
        <v>390</v>
      </c>
      <c r="H13" s="5">
        <f t="shared" si="0"/>
        <v>180828</v>
      </c>
      <c r="I13" s="2" t="s">
        <v>95</v>
      </c>
    </row>
    <row r="14" spans="1:9" x14ac:dyDescent="0.25">
      <c r="A14" s="20">
        <v>42746</v>
      </c>
      <c r="C14" s="2" t="s">
        <v>71</v>
      </c>
      <c r="E14" s="2" t="s">
        <v>70</v>
      </c>
      <c r="F14" s="2">
        <v>75000</v>
      </c>
      <c r="H14" s="5">
        <f t="shared" si="0"/>
        <v>255828</v>
      </c>
      <c r="I14" s="2" t="s">
        <v>56</v>
      </c>
    </row>
    <row r="15" spans="1:9" x14ac:dyDescent="0.25">
      <c r="A15" s="20">
        <v>42746</v>
      </c>
      <c r="C15" s="2" t="s">
        <v>74</v>
      </c>
      <c r="E15" s="2" t="s">
        <v>70</v>
      </c>
      <c r="F15" s="2">
        <v>16000</v>
      </c>
      <c r="H15" s="5">
        <f t="shared" si="0"/>
        <v>271828</v>
      </c>
      <c r="I15" s="35" t="s">
        <v>56</v>
      </c>
    </row>
    <row r="16" spans="1:9" x14ac:dyDescent="0.25">
      <c r="A16" s="20">
        <v>42746</v>
      </c>
      <c r="C16" s="2" t="s">
        <v>75</v>
      </c>
      <c r="E16" s="2" t="s">
        <v>76</v>
      </c>
      <c r="F16" s="2">
        <v>7600</v>
      </c>
      <c r="H16" s="5">
        <f t="shared" si="0"/>
        <v>279428</v>
      </c>
      <c r="I16" s="35" t="s">
        <v>94</v>
      </c>
    </row>
    <row r="17" spans="1:9" x14ac:dyDescent="0.25">
      <c r="A17" s="20">
        <v>42750</v>
      </c>
      <c r="C17" s="2" t="s">
        <v>81</v>
      </c>
      <c r="E17" s="2" t="s">
        <v>82</v>
      </c>
      <c r="F17" s="2">
        <v>14300</v>
      </c>
      <c r="H17" s="5">
        <f t="shared" si="0"/>
        <v>293728</v>
      </c>
      <c r="I17" s="35" t="s">
        <v>94</v>
      </c>
    </row>
    <row r="18" spans="1:9" x14ac:dyDescent="0.25">
      <c r="A18" s="20">
        <v>42754</v>
      </c>
      <c r="B18" s="7" t="s">
        <v>98</v>
      </c>
      <c r="D18" s="2" t="s">
        <v>97</v>
      </c>
      <c r="E18" s="2" t="s">
        <v>96</v>
      </c>
      <c r="G18" s="2">
        <v>159990</v>
      </c>
      <c r="H18" s="5">
        <f t="shared" si="0"/>
        <v>133738</v>
      </c>
      <c r="I18" s="19" t="s">
        <v>95</v>
      </c>
    </row>
    <row r="19" spans="1:9" x14ac:dyDescent="0.25">
      <c r="A19" s="20">
        <v>42756</v>
      </c>
      <c r="C19" s="2" t="s">
        <v>41</v>
      </c>
      <c r="E19" s="2" t="s">
        <v>131</v>
      </c>
      <c r="F19" s="2">
        <v>12500</v>
      </c>
      <c r="H19" s="5">
        <f t="shared" si="0"/>
        <v>146238</v>
      </c>
      <c r="I19" s="19" t="s">
        <v>94</v>
      </c>
    </row>
    <row r="20" spans="1:9" x14ac:dyDescent="0.25">
      <c r="A20" s="20">
        <v>42760</v>
      </c>
      <c r="B20" s="7" t="s">
        <v>157</v>
      </c>
      <c r="D20" s="2" t="s">
        <v>83</v>
      </c>
      <c r="E20" s="2" t="s">
        <v>88</v>
      </c>
      <c r="G20" s="2">
        <v>1185</v>
      </c>
      <c r="H20" s="5">
        <f t="shared" si="0"/>
        <v>145053</v>
      </c>
      <c r="I20" s="35" t="s">
        <v>93</v>
      </c>
    </row>
    <row r="21" spans="1:9" x14ac:dyDescent="0.25">
      <c r="A21" s="20">
        <v>42761</v>
      </c>
      <c r="C21" s="2" t="s">
        <v>122</v>
      </c>
      <c r="E21" s="2" t="s">
        <v>70</v>
      </c>
      <c r="F21" s="2">
        <v>90000</v>
      </c>
      <c r="H21" s="5">
        <f t="shared" si="0"/>
        <v>235053</v>
      </c>
      <c r="I21" s="19" t="s">
        <v>56</v>
      </c>
    </row>
    <row r="22" spans="1:9" x14ac:dyDescent="0.25">
      <c r="A22" s="20">
        <v>42767</v>
      </c>
      <c r="C22" s="2" t="s">
        <v>150</v>
      </c>
      <c r="E22" s="2" t="s">
        <v>70</v>
      </c>
      <c r="F22" s="2">
        <v>300000</v>
      </c>
      <c r="H22" s="5">
        <f t="shared" si="0"/>
        <v>535053</v>
      </c>
      <c r="I22" s="35" t="s">
        <v>56</v>
      </c>
    </row>
    <row r="23" spans="1:9" x14ac:dyDescent="0.25">
      <c r="A23" s="20">
        <v>42767</v>
      </c>
      <c r="C23" s="2" t="s">
        <v>147</v>
      </c>
      <c r="E23" s="2" t="s">
        <v>70</v>
      </c>
      <c r="F23" s="2">
        <v>74000</v>
      </c>
      <c r="H23" s="5">
        <f t="shared" si="0"/>
        <v>609053</v>
      </c>
      <c r="I23" s="35" t="s">
        <v>56</v>
      </c>
    </row>
    <row r="24" spans="1:9" x14ac:dyDescent="0.25">
      <c r="A24" s="20">
        <v>42768</v>
      </c>
      <c r="B24" s="7" t="s">
        <v>142</v>
      </c>
      <c r="D24" s="2" t="s">
        <v>145</v>
      </c>
      <c r="E24" s="2" t="s">
        <v>146</v>
      </c>
      <c r="G24" s="2">
        <v>149986</v>
      </c>
      <c r="H24" s="5">
        <f t="shared" si="0"/>
        <v>459067</v>
      </c>
      <c r="I24" s="2" t="s">
        <v>201</v>
      </c>
    </row>
    <row r="25" spans="1:9" x14ac:dyDescent="0.25">
      <c r="A25" s="20">
        <v>42769</v>
      </c>
      <c r="B25" s="7" t="s">
        <v>158</v>
      </c>
      <c r="D25" s="2" t="s">
        <v>160</v>
      </c>
      <c r="E25" s="2" t="s">
        <v>161</v>
      </c>
      <c r="G25" s="2">
        <v>3250</v>
      </c>
      <c r="H25" s="5">
        <f t="shared" si="0"/>
        <v>455817</v>
      </c>
      <c r="I25" s="35" t="s">
        <v>202</v>
      </c>
    </row>
    <row r="26" spans="1:9" x14ac:dyDescent="0.25">
      <c r="A26" s="20">
        <v>42769</v>
      </c>
      <c r="B26" s="7">
        <v>615847</v>
      </c>
      <c r="D26" s="2" t="s">
        <v>159</v>
      </c>
      <c r="E26" s="2" t="s">
        <v>162</v>
      </c>
      <c r="G26" s="2">
        <v>24210</v>
      </c>
      <c r="H26" s="5">
        <f t="shared" si="0"/>
        <v>431607</v>
      </c>
      <c r="I26" s="35" t="s">
        <v>202</v>
      </c>
    </row>
    <row r="27" spans="1:9" x14ac:dyDescent="0.25">
      <c r="A27" s="20">
        <v>42769</v>
      </c>
      <c r="B27" s="7">
        <v>615848</v>
      </c>
      <c r="D27" s="2" t="s">
        <v>159</v>
      </c>
      <c r="E27" s="2" t="s">
        <v>162</v>
      </c>
      <c r="G27" s="2">
        <v>2690</v>
      </c>
      <c r="H27" s="5">
        <f t="shared" si="0"/>
        <v>428917</v>
      </c>
      <c r="I27" s="35" t="s">
        <v>202</v>
      </c>
    </row>
    <row r="28" spans="1:9" x14ac:dyDescent="0.25">
      <c r="A28" s="20">
        <v>42769</v>
      </c>
      <c r="C28" s="2" t="s">
        <v>163</v>
      </c>
      <c r="E28" s="2" t="s">
        <v>156</v>
      </c>
      <c r="F28" s="2">
        <v>30000</v>
      </c>
      <c r="H28" s="5">
        <f t="shared" si="0"/>
        <v>458917</v>
      </c>
      <c r="I28" s="35" t="s">
        <v>94</v>
      </c>
    </row>
    <row r="29" spans="1:9" x14ac:dyDescent="0.25">
      <c r="A29" s="20">
        <v>42769</v>
      </c>
      <c r="C29" s="2" t="s">
        <v>164</v>
      </c>
      <c r="E29" s="2" t="s">
        <v>156</v>
      </c>
      <c r="F29" s="2">
        <v>30000</v>
      </c>
      <c r="H29" s="5">
        <f t="shared" si="0"/>
        <v>488917</v>
      </c>
      <c r="I29" s="35" t="s">
        <v>94</v>
      </c>
    </row>
    <row r="30" spans="1:9" x14ac:dyDescent="0.25">
      <c r="A30" s="20">
        <v>42769</v>
      </c>
      <c r="C30" s="7" t="s">
        <v>165</v>
      </c>
      <c r="E30" s="2" t="s">
        <v>156</v>
      </c>
      <c r="F30" s="2">
        <v>30000</v>
      </c>
      <c r="H30" s="5">
        <f t="shared" si="0"/>
        <v>518917</v>
      </c>
      <c r="I30" s="35" t="s">
        <v>94</v>
      </c>
    </row>
    <row r="31" spans="1:9" x14ac:dyDescent="0.25">
      <c r="A31" s="20">
        <v>42770</v>
      </c>
      <c r="B31" s="7" t="s">
        <v>141</v>
      </c>
      <c r="D31" s="2" t="s">
        <v>143</v>
      </c>
      <c r="E31" s="2" t="s">
        <v>144</v>
      </c>
      <c r="G31" s="2">
        <v>3005</v>
      </c>
      <c r="H31" s="5">
        <f t="shared" si="0"/>
        <v>515912</v>
      </c>
      <c r="I31" s="2" t="s">
        <v>202</v>
      </c>
    </row>
    <row r="32" spans="1:9" x14ac:dyDescent="0.25">
      <c r="A32" s="9">
        <v>42771</v>
      </c>
      <c r="C32" s="2" t="s">
        <v>155</v>
      </c>
      <c r="E32" s="2" t="s">
        <v>156</v>
      </c>
      <c r="F32" s="2">
        <v>30000</v>
      </c>
      <c r="H32" s="5">
        <f t="shared" si="0"/>
        <v>545912</v>
      </c>
      <c r="I32" s="2" t="s">
        <v>94</v>
      </c>
    </row>
    <row r="33" spans="1:9" x14ac:dyDescent="0.25">
      <c r="A33" s="9">
        <v>42771</v>
      </c>
      <c r="B33" s="7" t="s">
        <v>148</v>
      </c>
      <c r="D33" s="2" t="s">
        <v>81</v>
      </c>
      <c r="E33" s="2" t="s">
        <v>149</v>
      </c>
      <c r="G33" s="2">
        <v>29620</v>
      </c>
      <c r="H33" s="5">
        <f t="shared" si="0"/>
        <v>516292</v>
      </c>
      <c r="I33" s="35" t="s">
        <v>55</v>
      </c>
    </row>
    <row r="34" spans="1:9" x14ac:dyDescent="0.25">
      <c r="A34" s="9">
        <v>42771</v>
      </c>
      <c r="B34" s="7" t="s">
        <v>151</v>
      </c>
      <c r="D34" s="2" t="s">
        <v>143</v>
      </c>
      <c r="E34" s="2" t="s">
        <v>144</v>
      </c>
      <c r="G34" s="2">
        <v>20015</v>
      </c>
      <c r="H34" s="5">
        <f t="shared" si="0"/>
        <v>496277</v>
      </c>
      <c r="I34" s="2" t="s">
        <v>202</v>
      </c>
    </row>
    <row r="35" spans="1:9" x14ac:dyDescent="0.25">
      <c r="A35" s="9">
        <v>42772</v>
      </c>
      <c r="B35" s="7" t="s">
        <v>153</v>
      </c>
      <c r="D35" s="2" t="s">
        <v>152</v>
      </c>
      <c r="E35" s="2" t="s">
        <v>144</v>
      </c>
      <c r="G35" s="2">
        <v>23995</v>
      </c>
      <c r="H35" s="5">
        <f t="shared" si="0"/>
        <v>472282</v>
      </c>
      <c r="I35" s="2" t="s">
        <v>202</v>
      </c>
    </row>
    <row r="36" spans="1:9" x14ac:dyDescent="0.25">
      <c r="A36" s="9">
        <v>42772</v>
      </c>
      <c r="C36" s="2" t="s">
        <v>152</v>
      </c>
      <c r="E36" s="2" t="s">
        <v>166</v>
      </c>
      <c r="F36" s="2">
        <v>81000</v>
      </c>
      <c r="H36" s="5">
        <f t="shared" si="0"/>
        <v>553282</v>
      </c>
      <c r="I36" s="35" t="s">
        <v>94</v>
      </c>
    </row>
    <row r="37" spans="1:9" x14ac:dyDescent="0.25">
      <c r="A37" s="9">
        <v>42772</v>
      </c>
      <c r="B37" s="7" t="s">
        <v>154</v>
      </c>
      <c r="D37" s="2" t="s">
        <v>81</v>
      </c>
      <c r="E37" s="2" t="s">
        <v>144</v>
      </c>
      <c r="G37" s="2">
        <v>80020</v>
      </c>
      <c r="H37" s="5">
        <f t="shared" si="0"/>
        <v>473262</v>
      </c>
      <c r="I37" s="2" t="s">
        <v>202</v>
      </c>
    </row>
    <row r="38" spans="1:9" x14ac:dyDescent="0.25">
      <c r="A38" s="9">
        <v>42773</v>
      </c>
      <c r="B38" s="7" t="s">
        <v>215</v>
      </c>
      <c r="D38" s="2" t="s">
        <v>145</v>
      </c>
      <c r="E38" s="2" t="s">
        <v>144</v>
      </c>
      <c r="G38" s="2">
        <v>6495</v>
      </c>
      <c r="H38" s="5">
        <f t="shared" si="0"/>
        <v>466767</v>
      </c>
      <c r="I38" s="2" t="s">
        <v>202</v>
      </c>
    </row>
    <row r="39" spans="1:9" x14ac:dyDescent="0.25">
      <c r="A39" s="9">
        <v>42774</v>
      </c>
      <c r="C39" s="2" t="s">
        <v>179</v>
      </c>
      <c r="E39" s="2" t="s">
        <v>70</v>
      </c>
      <c r="F39" s="2">
        <v>400000</v>
      </c>
      <c r="H39" s="5">
        <f t="shared" si="0"/>
        <v>866767</v>
      </c>
      <c r="I39" s="2" t="s">
        <v>56</v>
      </c>
    </row>
    <row r="40" spans="1:9" x14ac:dyDescent="0.25">
      <c r="A40" s="9">
        <v>42774</v>
      </c>
      <c r="D40" s="2" t="s">
        <v>177</v>
      </c>
      <c r="E40" s="2" t="s">
        <v>180</v>
      </c>
      <c r="G40" s="2">
        <v>700000</v>
      </c>
      <c r="H40" s="5">
        <f t="shared" si="0"/>
        <v>166767</v>
      </c>
      <c r="I40" s="37"/>
    </row>
    <row r="41" spans="1:9" x14ac:dyDescent="0.25">
      <c r="A41" s="9">
        <v>42774</v>
      </c>
      <c r="B41" s="7" t="s">
        <v>216</v>
      </c>
      <c r="D41" s="2" t="s">
        <v>217</v>
      </c>
      <c r="E41" s="2" t="s">
        <v>218</v>
      </c>
      <c r="G41" s="2">
        <v>5084</v>
      </c>
      <c r="H41" s="5">
        <f t="shared" si="0"/>
        <v>161683</v>
      </c>
      <c r="I41" s="7" t="s">
        <v>202</v>
      </c>
    </row>
    <row r="42" spans="1:9" x14ac:dyDescent="0.25">
      <c r="A42" s="9">
        <v>42780</v>
      </c>
      <c r="B42" s="7" t="s">
        <v>219</v>
      </c>
      <c r="D42" s="2" t="s">
        <v>83</v>
      </c>
      <c r="E42" s="2" t="s">
        <v>88</v>
      </c>
      <c r="G42" s="2">
        <v>2380</v>
      </c>
      <c r="H42" s="5">
        <f t="shared" si="0"/>
        <v>159303</v>
      </c>
      <c r="I42" s="7" t="s">
        <v>93</v>
      </c>
    </row>
    <row r="43" spans="1:9" x14ac:dyDescent="0.25">
      <c r="A43" s="9">
        <v>42781</v>
      </c>
      <c r="C43" s="2" t="s">
        <v>205</v>
      </c>
      <c r="E43" s="2" t="s">
        <v>156</v>
      </c>
      <c r="F43" s="2">
        <v>30000</v>
      </c>
      <c r="H43" s="5">
        <f t="shared" si="0"/>
        <v>189303</v>
      </c>
      <c r="I43" s="7" t="s">
        <v>94</v>
      </c>
    </row>
    <row r="44" spans="1:9" x14ac:dyDescent="0.25">
      <c r="A44" s="9">
        <v>42782</v>
      </c>
      <c r="C44" s="2" t="s">
        <v>179</v>
      </c>
      <c r="E44" s="2" t="s">
        <v>70</v>
      </c>
      <c r="F44" s="2">
        <v>500000</v>
      </c>
      <c r="H44" s="5">
        <f t="shared" si="0"/>
        <v>689303</v>
      </c>
      <c r="I44" s="2" t="s">
        <v>56</v>
      </c>
    </row>
    <row r="45" spans="1:9" x14ac:dyDescent="0.25">
      <c r="A45" s="9">
        <v>42783</v>
      </c>
      <c r="C45" s="2" t="s">
        <v>213</v>
      </c>
      <c r="E45" s="2" t="s">
        <v>156</v>
      </c>
      <c r="F45" s="2">
        <v>30000</v>
      </c>
      <c r="H45" s="5">
        <f t="shared" si="0"/>
        <v>719303</v>
      </c>
      <c r="I45" s="2" t="s">
        <v>94</v>
      </c>
    </row>
    <row r="46" spans="1:9" x14ac:dyDescent="0.25">
      <c r="A46" s="9">
        <v>42783</v>
      </c>
      <c r="C46" s="2" t="s">
        <v>227</v>
      </c>
      <c r="E46" s="2" t="s">
        <v>156</v>
      </c>
      <c r="F46" s="2">
        <v>30000</v>
      </c>
      <c r="H46" s="5">
        <f t="shared" si="0"/>
        <v>749303</v>
      </c>
      <c r="I46" s="2" t="s">
        <v>94</v>
      </c>
    </row>
    <row r="47" spans="1:9" x14ac:dyDescent="0.25">
      <c r="A47" s="9">
        <v>42786</v>
      </c>
      <c r="D47" s="7" t="s">
        <v>177</v>
      </c>
      <c r="E47" s="7" t="s">
        <v>180</v>
      </c>
      <c r="G47" s="2">
        <v>600000</v>
      </c>
      <c r="H47" s="5">
        <f t="shared" si="0"/>
        <v>149303</v>
      </c>
      <c r="I47" s="36"/>
    </row>
    <row r="48" spans="1:9" x14ac:dyDescent="0.25">
      <c r="A48" s="9">
        <v>42788</v>
      </c>
      <c r="B48" s="7" t="s">
        <v>136</v>
      </c>
      <c r="D48" s="2" t="s">
        <v>137</v>
      </c>
      <c r="E48" s="2" t="s">
        <v>138</v>
      </c>
      <c r="G48" s="7">
        <v>35940</v>
      </c>
      <c r="H48" s="5">
        <f t="shared" si="0"/>
        <v>113363</v>
      </c>
      <c r="I48" s="35" t="s">
        <v>135</v>
      </c>
    </row>
    <row r="49" spans="1:9" x14ac:dyDescent="0.25">
      <c r="A49" s="9">
        <v>42788</v>
      </c>
      <c r="B49" s="7" t="s">
        <v>214</v>
      </c>
      <c r="D49" s="2" t="s">
        <v>137</v>
      </c>
      <c r="E49" s="2" t="s">
        <v>144</v>
      </c>
      <c r="G49" s="7">
        <v>22005</v>
      </c>
      <c r="H49" s="5">
        <f t="shared" si="0"/>
        <v>91358</v>
      </c>
      <c r="I49" s="35" t="s">
        <v>202</v>
      </c>
    </row>
    <row r="50" spans="1:9" x14ac:dyDescent="0.25">
      <c r="A50" s="9">
        <v>42788</v>
      </c>
      <c r="C50" s="2" t="s">
        <v>179</v>
      </c>
      <c r="E50" s="2" t="s">
        <v>70</v>
      </c>
      <c r="F50" s="2">
        <v>100000</v>
      </c>
      <c r="G50" s="7"/>
      <c r="H50" s="5">
        <f t="shared" si="0"/>
        <v>191358</v>
      </c>
      <c r="I50" s="35" t="s">
        <v>56</v>
      </c>
    </row>
    <row r="51" spans="1:9" x14ac:dyDescent="0.25">
      <c r="A51" s="9">
        <v>42792</v>
      </c>
      <c r="B51" s="36">
        <v>11</v>
      </c>
      <c r="D51" s="36" t="s">
        <v>81</v>
      </c>
      <c r="E51" s="2" t="s">
        <v>144</v>
      </c>
      <c r="G51" s="2">
        <v>7000</v>
      </c>
      <c r="H51" s="5">
        <f t="shared" si="0"/>
        <v>184358</v>
      </c>
      <c r="I51" s="35" t="s">
        <v>202</v>
      </c>
    </row>
    <row r="52" spans="1:9" x14ac:dyDescent="0.25">
      <c r="A52" s="9">
        <v>42792</v>
      </c>
      <c r="B52" s="36">
        <v>12</v>
      </c>
      <c r="D52" s="36" t="s">
        <v>143</v>
      </c>
      <c r="E52" s="2" t="s">
        <v>144</v>
      </c>
      <c r="G52" s="7">
        <v>4000</v>
      </c>
      <c r="H52" s="5">
        <f t="shared" si="0"/>
        <v>180358</v>
      </c>
      <c r="I52" s="35" t="s">
        <v>202</v>
      </c>
    </row>
    <row r="53" spans="1:9" x14ac:dyDescent="0.25">
      <c r="A53" s="9">
        <v>42792</v>
      </c>
      <c r="B53" s="36">
        <v>13</v>
      </c>
      <c r="D53" s="36" t="s">
        <v>228</v>
      </c>
      <c r="E53" s="2" t="s">
        <v>144</v>
      </c>
      <c r="G53" s="7">
        <v>20000</v>
      </c>
      <c r="H53" s="5">
        <f t="shared" si="0"/>
        <v>160358</v>
      </c>
      <c r="I53" s="35" t="s">
        <v>202</v>
      </c>
    </row>
    <row r="54" spans="1:9" x14ac:dyDescent="0.25">
      <c r="A54" s="9">
        <v>42792</v>
      </c>
      <c r="B54" s="36">
        <v>14</v>
      </c>
      <c r="D54" s="36" t="s">
        <v>229</v>
      </c>
      <c r="E54" s="2" t="s">
        <v>144</v>
      </c>
      <c r="G54" s="7">
        <v>8000</v>
      </c>
      <c r="H54" s="5">
        <f t="shared" si="0"/>
        <v>152358</v>
      </c>
      <c r="I54" s="35" t="s">
        <v>202</v>
      </c>
    </row>
    <row r="55" spans="1:9" x14ac:dyDescent="0.25">
      <c r="A55" s="9">
        <v>42792</v>
      </c>
      <c r="B55" s="7" t="s">
        <v>230</v>
      </c>
      <c r="C55" s="7"/>
      <c r="D55" s="7" t="s">
        <v>231</v>
      </c>
      <c r="E55" s="2" t="s">
        <v>232</v>
      </c>
      <c r="G55" s="7">
        <v>67260</v>
      </c>
      <c r="H55" s="5">
        <f t="shared" si="0"/>
        <v>85098</v>
      </c>
      <c r="I55" s="35" t="s">
        <v>202</v>
      </c>
    </row>
    <row r="56" spans="1:9" x14ac:dyDescent="0.25">
      <c r="A56" s="9">
        <v>42796</v>
      </c>
      <c r="B56" s="7" t="s">
        <v>157</v>
      </c>
      <c r="C56" s="7"/>
      <c r="D56" s="7" t="s">
        <v>83</v>
      </c>
      <c r="E56" s="2" t="s">
        <v>88</v>
      </c>
      <c r="G56" s="7">
        <v>2660</v>
      </c>
      <c r="H56" s="5">
        <f t="shared" si="0"/>
        <v>82438</v>
      </c>
      <c r="I56" s="35" t="s">
        <v>93</v>
      </c>
    </row>
    <row r="57" spans="1:9" x14ac:dyDescent="0.25">
      <c r="A57" s="9">
        <v>42796</v>
      </c>
      <c r="B57" s="7" t="s">
        <v>233</v>
      </c>
      <c r="C57" s="7"/>
      <c r="D57" s="7" t="s">
        <v>160</v>
      </c>
      <c r="E57" s="2" t="s">
        <v>234</v>
      </c>
      <c r="G57" s="7">
        <v>28092</v>
      </c>
      <c r="H57" s="5">
        <f t="shared" si="0"/>
        <v>54346</v>
      </c>
      <c r="I57" s="35" t="s">
        <v>202</v>
      </c>
    </row>
    <row r="58" spans="1:9" x14ac:dyDescent="0.25">
      <c r="A58" s="9">
        <v>42797</v>
      </c>
      <c r="C58" s="7" t="s">
        <v>235</v>
      </c>
      <c r="D58" s="7"/>
      <c r="E58" s="2" t="s">
        <v>70</v>
      </c>
      <c r="F58" s="2">
        <v>536000</v>
      </c>
      <c r="G58" s="7"/>
      <c r="H58" s="5">
        <f t="shared" si="0"/>
        <v>590346</v>
      </c>
      <c r="I58" s="35" t="s">
        <v>56</v>
      </c>
    </row>
    <row r="59" spans="1:9" x14ac:dyDescent="0.25">
      <c r="A59" s="9">
        <v>42800</v>
      </c>
      <c r="C59" s="7"/>
      <c r="D59" s="7" t="s">
        <v>177</v>
      </c>
      <c r="E59" s="7" t="s">
        <v>180</v>
      </c>
      <c r="G59" s="7">
        <v>500000</v>
      </c>
      <c r="H59" s="5">
        <f t="shared" si="0"/>
        <v>90346</v>
      </c>
      <c r="I59" s="38"/>
    </row>
    <row r="60" spans="1:9" x14ac:dyDescent="0.25">
      <c r="A60" s="9">
        <v>42800</v>
      </c>
      <c r="B60" s="7" t="s">
        <v>140</v>
      </c>
      <c r="D60" s="2" t="s">
        <v>139</v>
      </c>
      <c r="E60" s="2" t="s">
        <v>138</v>
      </c>
      <c r="G60" s="7">
        <v>30907</v>
      </c>
      <c r="H60" s="5">
        <f t="shared" si="0"/>
        <v>59439</v>
      </c>
      <c r="I60" s="2" t="s">
        <v>135</v>
      </c>
    </row>
    <row r="61" spans="1:9" x14ac:dyDescent="0.25">
      <c r="A61" s="9">
        <v>42801</v>
      </c>
      <c r="B61" s="2"/>
      <c r="C61" s="2" t="s">
        <v>250</v>
      </c>
      <c r="E61" s="2" t="s">
        <v>70</v>
      </c>
      <c r="F61" s="2">
        <v>27000</v>
      </c>
      <c r="H61" s="5">
        <f t="shared" si="0"/>
        <v>86439</v>
      </c>
      <c r="I61" s="2" t="s">
        <v>56</v>
      </c>
    </row>
    <row r="62" spans="1:9" x14ac:dyDescent="0.25">
      <c r="A62" s="9">
        <v>42801</v>
      </c>
      <c r="C62" s="2" t="s">
        <v>251</v>
      </c>
      <c r="E62" s="2" t="s">
        <v>252</v>
      </c>
      <c r="F62" s="2">
        <v>6000</v>
      </c>
      <c r="H62" s="5">
        <f t="shared" si="0"/>
        <v>92439</v>
      </c>
      <c r="I62" s="2" t="s">
        <v>94</v>
      </c>
    </row>
    <row r="63" spans="1:9" x14ac:dyDescent="0.25">
      <c r="A63" s="9">
        <v>42801</v>
      </c>
      <c r="C63" s="2" t="s">
        <v>253</v>
      </c>
      <c r="E63" s="2" t="s">
        <v>70</v>
      </c>
      <c r="F63" s="2">
        <v>16000</v>
      </c>
      <c r="H63" s="5">
        <f t="shared" si="0"/>
        <v>108439</v>
      </c>
      <c r="I63" s="2" t="s">
        <v>56</v>
      </c>
    </row>
    <row r="64" spans="1:9" x14ac:dyDescent="0.25">
      <c r="A64" s="9">
        <v>42804</v>
      </c>
      <c r="B64" s="36">
        <v>15</v>
      </c>
      <c r="D64" s="36" t="s">
        <v>152</v>
      </c>
      <c r="E64" s="2" t="s">
        <v>144</v>
      </c>
      <c r="G64" s="2">
        <v>4000</v>
      </c>
      <c r="H64" s="5">
        <f t="shared" si="0"/>
        <v>104439</v>
      </c>
      <c r="I64" s="2" t="s">
        <v>202</v>
      </c>
    </row>
    <row r="65" spans="1:12" x14ac:dyDescent="0.25">
      <c r="A65" s="9">
        <v>42804</v>
      </c>
      <c r="B65" s="36">
        <v>16</v>
      </c>
      <c r="D65" s="36" t="s">
        <v>143</v>
      </c>
      <c r="E65" s="2" t="s">
        <v>144</v>
      </c>
      <c r="G65" s="2">
        <v>4000</v>
      </c>
      <c r="H65" s="5">
        <f t="shared" si="0"/>
        <v>100439</v>
      </c>
      <c r="I65" s="2" t="s">
        <v>202</v>
      </c>
    </row>
    <row r="66" spans="1:12" x14ac:dyDescent="0.25">
      <c r="A66" s="9">
        <v>42804</v>
      </c>
      <c r="B66" s="36">
        <v>17</v>
      </c>
      <c r="D66" s="36" t="s">
        <v>41</v>
      </c>
      <c r="E66" s="2" t="s">
        <v>144</v>
      </c>
      <c r="G66" s="2">
        <v>4000</v>
      </c>
      <c r="H66" s="5">
        <f t="shared" si="0"/>
        <v>96439</v>
      </c>
      <c r="I66" s="2" t="s">
        <v>202</v>
      </c>
      <c r="K66" s="28"/>
      <c r="L66" s="7"/>
    </row>
    <row r="67" spans="1:12" x14ac:dyDescent="0.25">
      <c r="A67" s="9">
        <v>42804</v>
      </c>
      <c r="B67" s="36">
        <v>18</v>
      </c>
      <c r="D67" s="36" t="s">
        <v>254</v>
      </c>
      <c r="E67" s="2" t="s">
        <v>144</v>
      </c>
      <c r="G67" s="2">
        <v>4000</v>
      </c>
      <c r="H67" s="5">
        <f t="shared" si="0"/>
        <v>92439</v>
      </c>
      <c r="I67" s="2" t="s">
        <v>202</v>
      </c>
      <c r="K67" s="28"/>
      <c r="L67" s="7"/>
    </row>
    <row r="68" spans="1:12" x14ac:dyDescent="0.25">
      <c r="A68" s="9">
        <v>42808</v>
      </c>
      <c r="C68" s="2" t="s">
        <v>71</v>
      </c>
      <c r="D68" s="7"/>
      <c r="E68" s="2" t="s">
        <v>70</v>
      </c>
      <c r="F68" s="2">
        <v>10000</v>
      </c>
      <c r="H68" s="5">
        <f t="shared" si="0"/>
        <v>102439</v>
      </c>
      <c r="I68" s="2" t="s">
        <v>56</v>
      </c>
      <c r="K68" s="28"/>
      <c r="L68" s="7"/>
    </row>
    <row r="69" spans="1:12" x14ac:dyDescent="0.25">
      <c r="A69" s="9">
        <v>42811</v>
      </c>
      <c r="C69" s="2" t="s">
        <v>72</v>
      </c>
      <c r="D69" s="7"/>
      <c r="E69" s="2" t="s">
        <v>70</v>
      </c>
      <c r="F69" s="2">
        <v>13000</v>
      </c>
      <c r="H69" s="5">
        <f t="shared" si="0"/>
        <v>115439</v>
      </c>
      <c r="I69" s="2" t="s">
        <v>56</v>
      </c>
      <c r="K69" s="28"/>
      <c r="L69" s="7"/>
    </row>
    <row r="70" spans="1:12" x14ac:dyDescent="0.25">
      <c r="A70" s="9">
        <v>42815</v>
      </c>
      <c r="C70" s="2" t="s">
        <v>263</v>
      </c>
      <c r="D70" s="7"/>
      <c r="E70" s="2" t="s">
        <v>264</v>
      </c>
      <c r="F70" s="2">
        <v>2400</v>
      </c>
      <c r="H70" s="5">
        <f t="shared" ref="H70:H125" si="1">(H69+F70)-G70</f>
        <v>117839</v>
      </c>
      <c r="I70" s="2" t="s">
        <v>94</v>
      </c>
      <c r="K70" s="28"/>
      <c r="L70" s="7"/>
    </row>
    <row r="71" spans="1:12" x14ac:dyDescent="0.25">
      <c r="A71" s="9">
        <v>42816</v>
      </c>
      <c r="C71" s="2" t="s">
        <v>254</v>
      </c>
      <c r="D71" s="7"/>
      <c r="E71" s="2" t="s">
        <v>266</v>
      </c>
      <c r="F71" s="2">
        <v>4000</v>
      </c>
      <c r="H71" s="5">
        <f t="shared" si="1"/>
        <v>121839</v>
      </c>
      <c r="I71" s="2" t="s">
        <v>94</v>
      </c>
      <c r="K71" s="28"/>
      <c r="L71" s="7"/>
    </row>
    <row r="72" spans="1:12" x14ac:dyDescent="0.25">
      <c r="A72" s="9">
        <v>42819</v>
      </c>
      <c r="C72" s="2" t="s">
        <v>179</v>
      </c>
      <c r="E72" s="2" t="s">
        <v>70</v>
      </c>
      <c r="F72" s="2">
        <v>250000</v>
      </c>
      <c r="H72" s="5">
        <f t="shared" si="1"/>
        <v>371839</v>
      </c>
      <c r="I72" s="2" t="s">
        <v>56</v>
      </c>
      <c r="K72" s="28"/>
      <c r="L72" s="7"/>
    </row>
    <row r="73" spans="1:12" x14ac:dyDescent="0.25">
      <c r="A73" s="9">
        <v>42823</v>
      </c>
      <c r="B73" s="7" t="s">
        <v>265</v>
      </c>
      <c r="D73" s="2" t="s">
        <v>83</v>
      </c>
      <c r="E73" s="2" t="s">
        <v>88</v>
      </c>
      <c r="F73" s="7"/>
      <c r="G73" s="2">
        <v>2750</v>
      </c>
      <c r="H73" s="5">
        <f t="shared" si="1"/>
        <v>369089</v>
      </c>
      <c r="I73" s="2" t="s">
        <v>93</v>
      </c>
    </row>
    <row r="74" spans="1:12" x14ac:dyDescent="0.25">
      <c r="A74" s="9">
        <v>42824</v>
      </c>
      <c r="B74" s="7" t="s">
        <v>269</v>
      </c>
      <c r="D74" s="2" t="s">
        <v>81</v>
      </c>
      <c r="E74" s="2" t="s">
        <v>270</v>
      </c>
      <c r="G74" s="2">
        <v>52415</v>
      </c>
      <c r="H74" s="5">
        <f t="shared" si="1"/>
        <v>316674</v>
      </c>
      <c r="I74" s="2" t="s">
        <v>55</v>
      </c>
    </row>
    <row r="75" spans="1:12" x14ac:dyDescent="0.25">
      <c r="A75" s="9">
        <v>42832</v>
      </c>
      <c r="B75" s="7" t="s">
        <v>271</v>
      </c>
      <c r="D75" s="7" t="s">
        <v>160</v>
      </c>
      <c r="E75" s="2" t="s">
        <v>272</v>
      </c>
      <c r="G75" s="2">
        <v>33782</v>
      </c>
      <c r="H75" s="5">
        <f t="shared" si="1"/>
        <v>282892</v>
      </c>
      <c r="I75" s="2" t="s">
        <v>202</v>
      </c>
    </row>
    <row r="76" spans="1:12" x14ac:dyDescent="0.25">
      <c r="A76" s="9">
        <v>42836</v>
      </c>
      <c r="B76" s="7" t="s">
        <v>273</v>
      </c>
      <c r="D76" s="7" t="s">
        <v>83</v>
      </c>
      <c r="E76" s="2" t="s">
        <v>88</v>
      </c>
      <c r="G76" s="2">
        <v>2295</v>
      </c>
      <c r="H76" s="5">
        <f t="shared" si="1"/>
        <v>280597</v>
      </c>
      <c r="I76" s="2" t="s">
        <v>93</v>
      </c>
    </row>
    <row r="77" spans="1:12" x14ac:dyDescent="0.25">
      <c r="A77" s="9">
        <v>42845</v>
      </c>
      <c r="B77" s="33" t="s">
        <v>219</v>
      </c>
      <c r="D77" s="7" t="s">
        <v>83</v>
      </c>
      <c r="E77" s="2" t="s">
        <v>88</v>
      </c>
      <c r="G77" s="2">
        <v>450</v>
      </c>
      <c r="H77" s="5">
        <f t="shared" si="1"/>
        <v>280147</v>
      </c>
      <c r="I77" s="2" t="s">
        <v>93</v>
      </c>
    </row>
    <row r="78" spans="1:12" x14ac:dyDescent="0.25">
      <c r="A78" s="9">
        <v>42845</v>
      </c>
      <c r="C78" s="35" t="s">
        <v>71</v>
      </c>
      <c r="E78" s="35" t="s">
        <v>274</v>
      </c>
      <c r="F78" s="7">
        <v>30000</v>
      </c>
      <c r="G78" s="7"/>
      <c r="H78" s="5">
        <f t="shared" si="1"/>
        <v>310147</v>
      </c>
      <c r="I78" s="2" t="s">
        <v>94</v>
      </c>
    </row>
    <row r="79" spans="1:12" x14ac:dyDescent="0.25">
      <c r="A79" s="9">
        <v>42852</v>
      </c>
      <c r="C79" s="2" t="s">
        <v>150</v>
      </c>
      <c r="E79" s="2" t="s">
        <v>70</v>
      </c>
      <c r="F79" s="2">
        <v>200000</v>
      </c>
      <c r="G79" s="7"/>
      <c r="H79" s="5">
        <f t="shared" si="1"/>
        <v>510147</v>
      </c>
      <c r="I79" s="2" t="s">
        <v>56</v>
      </c>
    </row>
    <row r="80" spans="1:12" x14ac:dyDescent="0.25">
      <c r="A80" s="9">
        <v>42853</v>
      </c>
      <c r="C80" s="2" t="s">
        <v>150</v>
      </c>
      <c r="E80" s="7" t="s">
        <v>284</v>
      </c>
      <c r="F80" s="2">
        <v>16400</v>
      </c>
      <c r="G80" s="7"/>
      <c r="H80" s="5">
        <f t="shared" si="1"/>
        <v>526547</v>
      </c>
      <c r="I80" s="2" t="s">
        <v>94</v>
      </c>
      <c r="J80" s="29"/>
      <c r="K80" s="28"/>
      <c r="L80" s="7"/>
    </row>
    <row r="81" spans="1:9" x14ac:dyDescent="0.25">
      <c r="A81" s="9">
        <v>42856</v>
      </c>
      <c r="C81" s="2" t="s">
        <v>179</v>
      </c>
      <c r="E81" s="7" t="s">
        <v>284</v>
      </c>
      <c r="F81" s="2">
        <v>2000</v>
      </c>
      <c r="G81" s="7"/>
      <c r="H81" s="5">
        <f t="shared" si="1"/>
        <v>528547</v>
      </c>
      <c r="I81" s="2" t="s">
        <v>94</v>
      </c>
    </row>
    <row r="82" spans="1:9" x14ac:dyDescent="0.25">
      <c r="A82" s="9">
        <v>42857</v>
      </c>
      <c r="B82" s="33" t="s">
        <v>219</v>
      </c>
      <c r="D82" s="7" t="s">
        <v>83</v>
      </c>
      <c r="E82" s="2" t="s">
        <v>88</v>
      </c>
      <c r="G82" s="7">
        <v>1390</v>
      </c>
      <c r="H82" s="5">
        <f t="shared" si="1"/>
        <v>527157</v>
      </c>
      <c r="I82" s="2" t="s">
        <v>93</v>
      </c>
    </row>
    <row r="83" spans="1:9" x14ac:dyDescent="0.25">
      <c r="A83" s="9">
        <v>42858</v>
      </c>
      <c r="C83" s="2" t="s">
        <v>250</v>
      </c>
      <c r="E83" s="2" t="s">
        <v>70</v>
      </c>
      <c r="F83" s="2">
        <v>3000</v>
      </c>
      <c r="G83" s="7"/>
      <c r="H83" s="5">
        <f t="shared" si="1"/>
        <v>530157</v>
      </c>
      <c r="I83" s="2" t="s">
        <v>56</v>
      </c>
    </row>
    <row r="84" spans="1:9" x14ac:dyDescent="0.25">
      <c r="A84" s="9">
        <v>42859</v>
      </c>
      <c r="C84" s="2" t="s">
        <v>69</v>
      </c>
      <c r="E84" s="2" t="s">
        <v>293</v>
      </c>
      <c r="F84" s="2">
        <v>4000</v>
      </c>
      <c r="H84" s="5">
        <f t="shared" si="1"/>
        <v>534157</v>
      </c>
      <c r="I84" s="2" t="s">
        <v>94</v>
      </c>
    </row>
    <row r="85" spans="1:9" x14ac:dyDescent="0.25">
      <c r="A85" s="9">
        <v>42860</v>
      </c>
      <c r="C85" s="2" t="s">
        <v>235</v>
      </c>
      <c r="E85" s="2" t="s">
        <v>272</v>
      </c>
      <c r="F85" s="2">
        <v>10000</v>
      </c>
      <c r="H85" s="5">
        <f t="shared" si="1"/>
        <v>544157</v>
      </c>
      <c r="I85" s="2" t="s">
        <v>94</v>
      </c>
    </row>
    <row r="86" spans="1:9" x14ac:dyDescent="0.25">
      <c r="A86" s="9">
        <v>42863</v>
      </c>
      <c r="B86" s="33" t="s">
        <v>294</v>
      </c>
      <c r="D86" s="7" t="s">
        <v>83</v>
      </c>
      <c r="E86" s="2" t="s">
        <v>88</v>
      </c>
      <c r="G86" s="2">
        <v>1220</v>
      </c>
      <c r="H86" s="5">
        <f t="shared" si="1"/>
        <v>542937</v>
      </c>
      <c r="I86" s="2" t="s">
        <v>93</v>
      </c>
    </row>
    <row r="87" spans="1:9" x14ac:dyDescent="0.25">
      <c r="A87" s="9">
        <v>42863</v>
      </c>
      <c r="D87" s="2" t="s">
        <v>295</v>
      </c>
      <c r="E87" s="2" t="s">
        <v>180</v>
      </c>
      <c r="G87" s="2">
        <v>500000</v>
      </c>
      <c r="H87" s="5">
        <f t="shared" si="1"/>
        <v>42937</v>
      </c>
      <c r="I87" s="38"/>
    </row>
    <row r="88" spans="1:9" x14ac:dyDescent="0.25">
      <c r="A88" s="9">
        <v>42873</v>
      </c>
      <c r="C88" s="2" t="s">
        <v>71</v>
      </c>
      <c r="E88" s="2" t="s">
        <v>301</v>
      </c>
      <c r="F88" s="2">
        <v>1000</v>
      </c>
      <c r="H88" s="5">
        <f t="shared" si="1"/>
        <v>43937</v>
      </c>
      <c r="I88" s="2" t="s">
        <v>94</v>
      </c>
    </row>
    <row r="89" spans="1:9" x14ac:dyDescent="0.25">
      <c r="A89" s="9">
        <v>42889</v>
      </c>
      <c r="C89" s="2" t="s">
        <v>179</v>
      </c>
      <c r="E89" s="2" t="s">
        <v>70</v>
      </c>
      <c r="F89" s="2">
        <v>291000</v>
      </c>
      <c r="H89" s="5">
        <f t="shared" si="1"/>
        <v>334937</v>
      </c>
      <c r="I89" s="2" t="s">
        <v>56</v>
      </c>
    </row>
    <row r="90" spans="1:9" x14ac:dyDescent="0.25">
      <c r="A90" s="9">
        <v>42894</v>
      </c>
      <c r="B90" s="7" t="s">
        <v>308</v>
      </c>
      <c r="D90" s="2" t="s">
        <v>309</v>
      </c>
      <c r="E90" s="2" t="s">
        <v>307</v>
      </c>
      <c r="G90" s="2">
        <v>215600</v>
      </c>
      <c r="H90" s="5">
        <f t="shared" si="1"/>
        <v>119337</v>
      </c>
      <c r="I90" s="2" t="s">
        <v>135</v>
      </c>
    </row>
    <row r="91" spans="1:9" x14ac:dyDescent="0.25">
      <c r="A91" s="9">
        <v>42895</v>
      </c>
      <c r="C91" s="2" t="s">
        <v>81</v>
      </c>
      <c r="E91" s="2" t="s">
        <v>310</v>
      </c>
      <c r="F91" s="2">
        <v>3000</v>
      </c>
      <c r="H91" s="5">
        <f t="shared" si="1"/>
        <v>122337</v>
      </c>
      <c r="I91" s="2" t="s">
        <v>94</v>
      </c>
    </row>
    <row r="92" spans="1:9" x14ac:dyDescent="0.25">
      <c r="A92" s="9">
        <v>42896</v>
      </c>
      <c r="C92" s="2" t="s">
        <v>251</v>
      </c>
      <c r="E92" s="2" t="s">
        <v>311</v>
      </c>
      <c r="F92" s="2">
        <v>2000</v>
      </c>
      <c r="H92" s="5">
        <f t="shared" si="1"/>
        <v>124337</v>
      </c>
      <c r="I92" s="2" t="s">
        <v>94</v>
      </c>
    </row>
    <row r="93" spans="1:9" x14ac:dyDescent="0.25">
      <c r="A93" s="9">
        <v>42906</v>
      </c>
      <c r="B93" s="7" t="s">
        <v>312</v>
      </c>
      <c r="D93" s="2" t="s">
        <v>313</v>
      </c>
      <c r="E93" s="2" t="s">
        <v>314</v>
      </c>
      <c r="G93" s="2">
        <v>880</v>
      </c>
      <c r="H93" s="5">
        <f t="shared" si="1"/>
        <v>123457</v>
      </c>
      <c r="I93" s="2" t="s">
        <v>95</v>
      </c>
    </row>
    <row r="94" spans="1:9" x14ac:dyDescent="0.25">
      <c r="A94" s="9">
        <v>42906</v>
      </c>
      <c r="B94" s="7" t="s">
        <v>315</v>
      </c>
      <c r="D94" s="2" t="s">
        <v>316</v>
      </c>
      <c r="E94" s="2" t="s">
        <v>317</v>
      </c>
      <c r="G94" s="2">
        <v>1870</v>
      </c>
      <c r="H94" s="5">
        <f t="shared" si="1"/>
        <v>121587</v>
      </c>
      <c r="I94" s="2" t="s">
        <v>93</v>
      </c>
    </row>
    <row r="95" spans="1:9" x14ac:dyDescent="0.25">
      <c r="A95" s="9">
        <v>42914</v>
      </c>
      <c r="D95" s="2" t="s">
        <v>179</v>
      </c>
      <c r="E95" s="2" t="s">
        <v>323</v>
      </c>
      <c r="G95" s="2">
        <v>70000</v>
      </c>
      <c r="H95" s="5">
        <f t="shared" si="1"/>
        <v>51587</v>
      </c>
      <c r="I95" s="2" t="s">
        <v>54</v>
      </c>
    </row>
    <row r="96" spans="1:9" x14ac:dyDescent="0.25">
      <c r="A96" s="9">
        <v>42914</v>
      </c>
      <c r="B96" s="7" t="s">
        <v>325</v>
      </c>
      <c r="D96" s="2" t="s">
        <v>326</v>
      </c>
      <c r="E96" s="2" t="s">
        <v>88</v>
      </c>
      <c r="G96" s="2">
        <v>525</v>
      </c>
      <c r="H96" s="5">
        <f t="shared" si="1"/>
        <v>51062</v>
      </c>
      <c r="I96" s="2" t="s">
        <v>93</v>
      </c>
    </row>
    <row r="97" spans="1:9" x14ac:dyDescent="0.25">
      <c r="A97" s="9">
        <v>42922</v>
      </c>
      <c r="B97" s="7" t="s">
        <v>327</v>
      </c>
      <c r="D97" s="2" t="s">
        <v>326</v>
      </c>
      <c r="E97" s="2" t="s">
        <v>88</v>
      </c>
      <c r="G97" s="2">
        <v>490</v>
      </c>
      <c r="H97" s="5">
        <f t="shared" si="1"/>
        <v>50572</v>
      </c>
      <c r="I97" s="2" t="s">
        <v>93</v>
      </c>
    </row>
    <row r="98" spans="1:9" x14ac:dyDescent="0.25">
      <c r="A98" s="9">
        <v>42928</v>
      </c>
      <c r="C98" s="2" t="s">
        <v>81</v>
      </c>
      <c r="E98" s="2" t="s">
        <v>324</v>
      </c>
      <c r="F98" s="2">
        <v>600</v>
      </c>
      <c r="H98" s="5">
        <f t="shared" si="1"/>
        <v>51172</v>
      </c>
      <c r="I98" s="2" t="s">
        <v>94</v>
      </c>
    </row>
    <row r="99" spans="1:9" x14ac:dyDescent="0.25">
      <c r="A99" s="9">
        <v>42940</v>
      </c>
      <c r="C99" s="2" t="s">
        <v>81</v>
      </c>
      <c r="E99" s="2" t="s">
        <v>336</v>
      </c>
      <c r="F99" s="2">
        <v>2000</v>
      </c>
      <c r="H99" s="5">
        <f t="shared" si="1"/>
        <v>53172</v>
      </c>
      <c r="I99" s="2" t="s">
        <v>94</v>
      </c>
    </row>
    <row r="100" spans="1:9" x14ac:dyDescent="0.25">
      <c r="A100" s="9">
        <v>42941</v>
      </c>
      <c r="B100" s="7" t="s">
        <v>337</v>
      </c>
      <c r="D100" s="2" t="s">
        <v>326</v>
      </c>
      <c r="E100" s="2" t="s">
        <v>339</v>
      </c>
      <c r="G100" s="2">
        <v>600</v>
      </c>
      <c r="H100" s="5">
        <f t="shared" si="1"/>
        <v>52572</v>
      </c>
      <c r="I100" s="2" t="s">
        <v>95</v>
      </c>
    </row>
    <row r="101" spans="1:9" x14ac:dyDescent="0.25">
      <c r="A101" s="9">
        <v>42941</v>
      </c>
      <c r="B101" s="7" t="s">
        <v>338</v>
      </c>
      <c r="D101" s="2" t="s">
        <v>326</v>
      </c>
      <c r="E101" s="2" t="s">
        <v>88</v>
      </c>
      <c r="G101" s="2">
        <v>685</v>
      </c>
      <c r="H101" s="5">
        <f t="shared" si="1"/>
        <v>51887</v>
      </c>
      <c r="I101" s="2" t="s">
        <v>93</v>
      </c>
    </row>
    <row r="102" spans="1:9" x14ac:dyDescent="0.25">
      <c r="A102" s="9">
        <v>42950</v>
      </c>
      <c r="B102" s="7" t="s">
        <v>340</v>
      </c>
      <c r="D102" s="2" t="s">
        <v>160</v>
      </c>
      <c r="E102" s="2" t="s">
        <v>341</v>
      </c>
      <c r="G102" s="2">
        <v>38900</v>
      </c>
      <c r="H102" s="5">
        <f t="shared" si="1"/>
        <v>12987</v>
      </c>
      <c r="I102" s="2" t="s">
        <v>202</v>
      </c>
    </row>
    <row r="103" spans="1:9" x14ac:dyDescent="0.25">
      <c r="A103" s="9">
        <v>42961</v>
      </c>
      <c r="C103" s="2" t="s">
        <v>351</v>
      </c>
      <c r="E103" s="2" t="s">
        <v>234</v>
      </c>
      <c r="F103" s="2">
        <v>200</v>
      </c>
      <c r="H103" s="5">
        <f t="shared" si="1"/>
        <v>13187</v>
      </c>
      <c r="I103" s="2" t="s">
        <v>94</v>
      </c>
    </row>
    <row r="104" spans="1:9" x14ac:dyDescent="0.25">
      <c r="A104" s="9">
        <v>42963</v>
      </c>
      <c r="C104" s="2" t="s">
        <v>353</v>
      </c>
      <c r="E104" s="2" t="s">
        <v>354</v>
      </c>
      <c r="F104" s="2">
        <v>1400</v>
      </c>
      <c r="H104" s="5">
        <f t="shared" si="1"/>
        <v>14587</v>
      </c>
      <c r="I104" s="2" t="s">
        <v>94</v>
      </c>
    </row>
    <row r="105" spans="1:9" x14ac:dyDescent="0.25">
      <c r="A105" s="9">
        <v>42976</v>
      </c>
      <c r="C105" s="2" t="s">
        <v>71</v>
      </c>
      <c r="E105" s="2" t="s">
        <v>70</v>
      </c>
      <c r="F105" s="2">
        <v>7500</v>
      </c>
      <c r="H105" s="5">
        <f t="shared" si="1"/>
        <v>22087</v>
      </c>
      <c r="I105" s="2" t="s">
        <v>56</v>
      </c>
    </row>
    <row r="106" spans="1:9" x14ac:dyDescent="0.25">
      <c r="A106" s="9">
        <v>42977</v>
      </c>
      <c r="C106" s="2" t="s">
        <v>357</v>
      </c>
      <c r="E106" s="2" t="s">
        <v>272</v>
      </c>
      <c r="F106" s="2">
        <v>2000</v>
      </c>
      <c r="H106" s="5">
        <f t="shared" si="1"/>
        <v>24087</v>
      </c>
      <c r="I106" s="2" t="s">
        <v>94</v>
      </c>
    </row>
    <row r="107" spans="1:9" x14ac:dyDescent="0.25">
      <c r="A107" s="9">
        <v>42986</v>
      </c>
      <c r="C107" s="2" t="s">
        <v>360</v>
      </c>
      <c r="E107" s="2" t="s">
        <v>272</v>
      </c>
      <c r="F107" s="2">
        <v>16000</v>
      </c>
      <c r="H107" s="5">
        <f t="shared" si="1"/>
        <v>40087</v>
      </c>
      <c r="I107" s="2" t="s">
        <v>94</v>
      </c>
    </row>
    <row r="108" spans="1:9" x14ac:dyDescent="0.25">
      <c r="A108" s="9">
        <v>42987</v>
      </c>
      <c r="B108" s="7" t="s">
        <v>355</v>
      </c>
      <c r="D108" s="2" t="s">
        <v>81</v>
      </c>
      <c r="E108" s="2" t="s">
        <v>356</v>
      </c>
      <c r="G108" s="2">
        <v>29981</v>
      </c>
      <c r="H108" s="5">
        <f t="shared" si="1"/>
        <v>10106</v>
      </c>
      <c r="I108" s="2" t="s">
        <v>55</v>
      </c>
    </row>
    <row r="109" spans="1:9" x14ac:dyDescent="0.25">
      <c r="A109" s="9">
        <v>42984</v>
      </c>
      <c r="B109" s="7" t="s">
        <v>273</v>
      </c>
      <c r="D109" s="2" t="s">
        <v>326</v>
      </c>
      <c r="E109" s="2" t="s">
        <v>88</v>
      </c>
      <c r="G109" s="2">
        <v>375</v>
      </c>
      <c r="H109" s="5">
        <f t="shared" si="1"/>
        <v>9731</v>
      </c>
      <c r="I109" s="2" t="s">
        <v>93</v>
      </c>
    </row>
    <row r="110" spans="1:9" x14ac:dyDescent="0.25">
      <c r="A110" s="9">
        <v>42988</v>
      </c>
      <c r="C110" s="2" t="s">
        <v>372</v>
      </c>
      <c r="E110" s="2" t="s">
        <v>373</v>
      </c>
      <c r="F110" s="2">
        <v>44500</v>
      </c>
      <c r="H110" s="5">
        <f t="shared" si="1"/>
        <v>54231</v>
      </c>
      <c r="I110" s="2" t="s">
        <v>56</v>
      </c>
    </row>
    <row r="111" spans="1:9" x14ac:dyDescent="0.25">
      <c r="A111" s="9">
        <v>42988</v>
      </c>
      <c r="B111" s="7" t="s">
        <v>370</v>
      </c>
      <c r="D111" s="2" t="s">
        <v>160</v>
      </c>
      <c r="E111" s="2" t="s">
        <v>371</v>
      </c>
      <c r="G111" s="2">
        <v>13838</v>
      </c>
      <c r="H111" s="5">
        <f t="shared" si="1"/>
        <v>40393</v>
      </c>
      <c r="I111" s="2" t="s">
        <v>202</v>
      </c>
    </row>
    <row r="112" spans="1:9" x14ac:dyDescent="0.25">
      <c r="A112" s="9">
        <v>42997</v>
      </c>
      <c r="C112" s="2" t="s">
        <v>372</v>
      </c>
      <c r="E112" s="2" t="s">
        <v>374</v>
      </c>
      <c r="F112" s="2">
        <v>4200</v>
      </c>
      <c r="H112" s="5">
        <f t="shared" si="1"/>
        <v>44593</v>
      </c>
      <c r="I112" s="2" t="s">
        <v>94</v>
      </c>
    </row>
    <row r="113" spans="1:9" x14ac:dyDescent="0.25">
      <c r="A113" s="9">
        <v>43003</v>
      </c>
      <c r="C113" s="2" t="s">
        <v>379</v>
      </c>
      <c r="E113" s="2" t="s">
        <v>70</v>
      </c>
      <c r="F113" s="2">
        <v>666000</v>
      </c>
      <c r="H113" s="5">
        <f t="shared" si="1"/>
        <v>710593</v>
      </c>
      <c r="I113" s="2" t="s">
        <v>56</v>
      </c>
    </row>
    <row r="114" spans="1:9" x14ac:dyDescent="0.25">
      <c r="A114" s="9">
        <v>43004</v>
      </c>
      <c r="D114" s="2" t="s">
        <v>72</v>
      </c>
      <c r="E114" s="2" t="s">
        <v>300</v>
      </c>
      <c r="G114" s="2">
        <v>310000</v>
      </c>
      <c r="H114" s="5">
        <f t="shared" si="1"/>
        <v>400593</v>
      </c>
      <c r="I114" s="2" t="s">
        <v>201</v>
      </c>
    </row>
    <row r="115" spans="1:9" x14ac:dyDescent="0.25">
      <c r="A115" s="9">
        <v>43004</v>
      </c>
      <c r="C115" s="2" t="s">
        <v>72</v>
      </c>
      <c r="E115" s="2" t="s">
        <v>70</v>
      </c>
      <c r="F115" s="2">
        <v>41000</v>
      </c>
      <c r="H115" s="5">
        <f t="shared" si="1"/>
        <v>441593</v>
      </c>
      <c r="I115" s="2" t="s">
        <v>56</v>
      </c>
    </row>
    <row r="116" spans="1:9" x14ac:dyDescent="0.25">
      <c r="A116" s="9">
        <v>43005</v>
      </c>
      <c r="B116" s="7" t="s">
        <v>338</v>
      </c>
      <c r="D116" s="2" t="s">
        <v>326</v>
      </c>
      <c r="E116" s="2" t="s">
        <v>88</v>
      </c>
      <c r="G116" s="2">
        <v>445</v>
      </c>
      <c r="H116" s="5">
        <f t="shared" si="1"/>
        <v>441148</v>
      </c>
      <c r="I116" s="2" t="s">
        <v>93</v>
      </c>
    </row>
    <row r="117" spans="1:9" x14ac:dyDescent="0.25">
      <c r="A117" s="9">
        <v>43006</v>
      </c>
      <c r="D117" s="2" t="s">
        <v>295</v>
      </c>
      <c r="E117" s="2" t="s">
        <v>380</v>
      </c>
      <c r="G117" s="2">
        <v>400000</v>
      </c>
      <c r="H117" s="5">
        <f t="shared" si="1"/>
        <v>41148</v>
      </c>
      <c r="I117" s="37"/>
    </row>
    <row r="118" spans="1:9" x14ac:dyDescent="0.25">
      <c r="A118" s="9">
        <v>43006</v>
      </c>
      <c r="C118" s="2" t="s">
        <v>263</v>
      </c>
      <c r="E118" s="2" t="s">
        <v>386</v>
      </c>
      <c r="F118" s="2">
        <v>3000</v>
      </c>
      <c r="H118" s="5">
        <f t="shared" si="1"/>
        <v>44148</v>
      </c>
      <c r="I118" s="2" t="s">
        <v>94</v>
      </c>
    </row>
    <row r="119" spans="1:9" x14ac:dyDescent="0.25">
      <c r="A119" s="9">
        <v>43006</v>
      </c>
      <c r="D119" s="2" t="s">
        <v>387</v>
      </c>
      <c r="E119" s="2" t="s">
        <v>388</v>
      </c>
      <c r="G119" s="2">
        <v>4796</v>
      </c>
      <c r="H119" s="5">
        <f t="shared" si="1"/>
        <v>39352</v>
      </c>
      <c r="I119" s="2" t="s">
        <v>95</v>
      </c>
    </row>
    <row r="120" spans="1:9" x14ac:dyDescent="0.25">
      <c r="A120" s="9">
        <v>43011</v>
      </c>
      <c r="C120" s="2" t="s">
        <v>390</v>
      </c>
      <c r="E120" s="2" t="s">
        <v>391</v>
      </c>
      <c r="F120" s="2">
        <v>62000</v>
      </c>
      <c r="H120" s="5">
        <f t="shared" si="1"/>
        <v>101352</v>
      </c>
      <c r="I120" s="35" t="s">
        <v>94</v>
      </c>
    </row>
    <row r="121" spans="1:9" x14ac:dyDescent="0.25">
      <c r="A121" s="9">
        <v>43011</v>
      </c>
      <c r="D121" s="2" t="s">
        <v>81</v>
      </c>
      <c r="E121" s="2" t="s">
        <v>389</v>
      </c>
      <c r="G121" s="2">
        <v>76982</v>
      </c>
      <c r="H121" s="5">
        <f t="shared" si="1"/>
        <v>24370</v>
      </c>
      <c r="I121" s="35" t="s">
        <v>55</v>
      </c>
    </row>
    <row r="122" spans="1:9" x14ac:dyDescent="0.25">
      <c r="A122" s="9">
        <v>43014</v>
      </c>
      <c r="C122" s="2" t="s">
        <v>71</v>
      </c>
      <c r="E122" s="2" t="s">
        <v>70</v>
      </c>
      <c r="F122" s="2">
        <v>65000</v>
      </c>
      <c r="H122" s="5">
        <f t="shared" si="1"/>
        <v>89370</v>
      </c>
      <c r="I122" s="35" t="s">
        <v>56</v>
      </c>
    </row>
    <row r="123" spans="1:9" x14ac:dyDescent="0.25">
      <c r="A123" s="9">
        <v>43014</v>
      </c>
      <c r="B123" s="36"/>
      <c r="D123" s="2" t="s">
        <v>152</v>
      </c>
      <c r="E123" s="2" t="s">
        <v>393</v>
      </c>
      <c r="G123" s="2">
        <v>15000</v>
      </c>
      <c r="H123" s="5">
        <f t="shared" si="1"/>
        <v>74370</v>
      </c>
      <c r="I123" s="35" t="s">
        <v>369</v>
      </c>
    </row>
    <row r="124" spans="1:9" x14ac:dyDescent="0.25">
      <c r="A124" s="9">
        <v>43014</v>
      </c>
      <c r="C124" s="2" t="s">
        <v>254</v>
      </c>
      <c r="E124" s="2" t="s">
        <v>392</v>
      </c>
      <c r="F124" s="2">
        <v>3400</v>
      </c>
      <c r="H124" s="5">
        <f t="shared" si="1"/>
        <v>77770</v>
      </c>
      <c r="I124" s="35" t="s">
        <v>94</v>
      </c>
    </row>
    <row r="125" spans="1:9" x14ac:dyDescent="0.25">
      <c r="A125" s="9">
        <v>43023</v>
      </c>
      <c r="C125" s="2" t="s">
        <v>71</v>
      </c>
      <c r="E125" s="2" t="s">
        <v>396</v>
      </c>
      <c r="F125" s="2">
        <v>8000</v>
      </c>
      <c r="H125" s="5">
        <f t="shared" si="1"/>
        <v>85770</v>
      </c>
      <c r="I125" s="35" t="s">
        <v>94</v>
      </c>
    </row>
    <row r="126" spans="1:9" x14ac:dyDescent="0.25">
      <c r="A126" s="9"/>
      <c r="H126" s="5"/>
    </row>
    <row r="127" spans="1:9" x14ac:dyDescent="0.25">
      <c r="A127" s="9"/>
      <c r="H127" s="5"/>
    </row>
    <row r="128" spans="1:9" x14ac:dyDescent="0.25">
      <c r="A128" s="9"/>
      <c r="H128" s="5"/>
    </row>
    <row r="129" spans="1:8" x14ac:dyDescent="0.25">
      <c r="A129" s="9"/>
      <c r="H129" s="5"/>
    </row>
    <row r="130" spans="1:8" x14ac:dyDescent="0.25">
      <c r="A130" s="9"/>
      <c r="H130" s="5"/>
    </row>
    <row r="131" spans="1:8" x14ac:dyDescent="0.25">
      <c r="A131" s="9"/>
      <c r="H131" s="5"/>
    </row>
    <row r="132" spans="1:8" x14ac:dyDescent="0.25">
      <c r="A132" s="9"/>
      <c r="H132" s="5"/>
    </row>
    <row r="133" spans="1:8" x14ac:dyDescent="0.25">
      <c r="A133" s="9"/>
      <c r="H133" s="5"/>
    </row>
    <row r="134" spans="1:8" x14ac:dyDescent="0.25">
      <c r="A134" s="9"/>
      <c r="H134" s="5"/>
    </row>
    <row r="135" spans="1:8" x14ac:dyDescent="0.25">
      <c r="A135" s="9"/>
      <c r="H135" s="5"/>
    </row>
    <row r="136" spans="1:8" x14ac:dyDescent="0.25">
      <c r="A136" s="9"/>
      <c r="C136" s="25"/>
      <c r="H136" s="5"/>
    </row>
    <row r="137" spans="1:8" x14ac:dyDescent="0.25">
      <c r="A137" s="9"/>
      <c r="C137" s="25"/>
      <c r="H137" s="5"/>
    </row>
    <row r="138" spans="1:8" x14ac:dyDescent="0.25">
      <c r="A138" s="9"/>
      <c r="C138" s="25"/>
      <c r="H138" s="5"/>
    </row>
    <row r="139" spans="1:8" x14ac:dyDescent="0.25">
      <c r="A139" s="9"/>
      <c r="C139" s="25"/>
      <c r="H139" s="5"/>
    </row>
    <row r="140" spans="1:8" x14ac:dyDescent="0.25">
      <c r="A140" s="9"/>
      <c r="H140" s="5"/>
    </row>
    <row r="141" spans="1:8" x14ac:dyDescent="0.25">
      <c r="A141" s="9"/>
      <c r="H141" s="5"/>
    </row>
    <row r="142" spans="1:8" x14ac:dyDescent="0.25">
      <c r="A142" s="9"/>
      <c r="H142" s="5"/>
    </row>
    <row r="143" spans="1:8" x14ac:dyDescent="0.25">
      <c r="A143" s="9"/>
      <c r="H143" s="5"/>
    </row>
    <row r="144" spans="1:8" x14ac:dyDescent="0.25">
      <c r="A144" s="9"/>
      <c r="H144" s="5"/>
    </row>
    <row r="145" spans="1:8" x14ac:dyDescent="0.25">
      <c r="A145" s="9"/>
      <c r="H145" s="5"/>
    </row>
    <row r="146" spans="1:8" x14ac:dyDescent="0.25">
      <c r="A146" s="9"/>
      <c r="H146" s="5"/>
    </row>
    <row r="147" spans="1:8" x14ac:dyDescent="0.25">
      <c r="A147" s="9"/>
      <c r="H147" s="5"/>
    </row>
    <row r="148" spans="1:8" x14ac:dyDescent="0.25">
      <c r="A148" s="9"/>
      <c r="H148" s="5"/>
    </row>
    <row r="149" spans="1:8" x14ac:dyDescent="0.25">
      <c r="A149" s="9"/>
      <c r="H149" s="5"/>
    </row>
    <row r="150" spans="1:8" x14ac:dyDescent="0.25">
      <c r="A150" s="9"/>
      <c r="C150" s="25"/>
      <c r="H150" s="5"/>
    </row>
    <row r="151" spans="1:8" x14ac:dyDescent="0.25">
      <c r="A151" s="9"/>
      <c r="C151" s="25"/>
      <c r="H151" s="5"/>
    </row>
    <row r="152" spans="1:8" x14ac:dyDescent="0.25">
      <c r="A152" s="9"/>
      <c r="C152" s="25"/>
      <c r="H152" s="5"/>
    </row>
    <row r="153" spans="1:8" x14ac:dyDescent="0.25">
      <c r="A153" s="9"/>
      <c r="C153" s="25"/>
      <c r="H153" s="5"/>
    </row>
    <row r="154" spans="1:8" x14ac:dyDescent="0.25">
      <c r="A154" s="9"/>
      <c r="C154" s="25"/>
      <c r="H154" s="5"/>
    </row>
    <row r="155" spans="1:8" x14ac:dyDescent="0.25">
      <c r="A155" s="9"/>
      <c r="C155" s="25"/>
      <c r="H155" s="5"/>
    </row>
    <row r="156" spans="1:8" x14ac:dyDescent="0.25">
      <c r="A156" s="9"/>
      <c r="C156" s="25"/>
      <c r="H156" s="5"/>
    </row>
    <row r="157" spans="1:8" x14ac:dyDescent="0.25">
      <c r="A157" s="9"/>
      <c r="C157" s="25"/>
      <c r="H157" s="5"/>
    </row>
    <row r="158" spans="1:8" x14ac:dyDescent="0.25">
      <c r="A158" s="9"/>
      <c r="C158" s="25"/>
      <c r="H158" s="5"/>
    </row>
    <row r="159" spans="1:8" x14ac:dyDescent="0.25">
      <c r="A159" s="9"/>
      <c r="H159" s="5"/>
    </row>
    <row r="160" spans="1:8" x14ac:dyDescent="0.25">
      <c r="A160" s="9"/>
      <c r="H160" s="5"/>
    </row>
    <row r="161" spans="1:8" x14ac:dyDescent="0.25">
      <c r="A161" s="9"/>
      <c r="H161" s="5"/>
    </row>
    <row r="162" spans="1:8" x14ac:dyDescent="0.25">
      <c r="A162" s="9"/>
      <c r="H162" s="5"/>
    </row>
    <row r="163" spans="1:8" x14ac:dyDescent="0.25">
      <c r="A163" s="9"/>
      <c r="H163" s="5"/>
    </row>
    <row r="164" spans="1:8" x14ac:dyDescent="0.25">
      <c r="A164" s="9"/>
      <c r="H164" s="5"/>
    </row>
    <row r="165" spans="1:8" x14ac:dyDescent="0.25">
      <c r="A165" s="9"/>
      <c r="H165" s="5"/>
    </row>
    <row r="166" spans="1:8" x14ac:dyDescent="0.25">
      <c r="A166" s="9"/>
      <c r="H166" s="5"/>
    </row>
    <row r="167" spans="1:8" x14ac:dyDescent="0.25">
      <c r="A167" s="9"/>
      <c r="H167" s="5"/>
    </row>
    <row r="168" spans="1:8" x14ac:dyDescent="0.25">
      <c r="A168" s="9"/>
      <c r="H168" s="5"/>
    </row>
    <row r="169" spans="1:8" x14ac:dyDescent="0.25">
      <c r="A169" s="9"/>
      <c r="H169" s="5"/>
    </row>
    <row r="170" spans="1:8" x14ac:dyDescent="0.25">
      <c r="A170" s="9"/>
      <c r="H170" s="5"/>
    </row>
    <row r="171" spans="1:8" x14ac:dyDescent="0.25">
      <c r="A171" s="9"/>
      <c r="H171" s="5"/>
    </row>
    <row r="172" spans="1:8" x14ac:dyDescent="0.25">
      <c r="A172" s="9"/>
    </row>
  </sheetData>
  <mergeCells count="1">
    <mergeCell ref="F1:H1"/>
  </mergeCells>
  <phoneticPr fontId="0" type="noConversion"/>
  <pageMargins left="0.36" right="0.16" top="0.49" bottom="0.5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zoomScale="115" zoomScaleNormal="115" workbookViewId="0">
      <pane ySplit="2" topLeftCell="A204" activePane="bottomLeft" state="frozen"/>
      <selection activeCell="L71" sqref="L71"/>
      <selection pane="bottomLeft" activeCell="H227" sqref="H227"/>
    </sheetView>
  </sheetViews>
  <sheetFormatPr defaultColWidth="9.109375" defaultRowHeight="13.2" x14ac:dyDescent="0.25"/>
  <cols>
    <col min="1" max="1" width="11.88671875" style="21" customWidth="1"/>
    <col min="2" max="2" width="16.5546875" style="21" customWidth="1"/>
    <col min="3" max="3" width="19.109375" style="21" customWidth="1"/>
    <col min="4" max="4" width="26.33203125" style="21" customWidth="1"/>
    <col min="5" max="5" width="4.6640625" style="21" customWidth="1"/>
    <col min="6" max="6" width="9.44140625" style="21" customWidth="1"/>
    <col min="7" max="7" width="9.33203125" style="21" customWidth="1"/>
    <col min="8" max="8" width="10.109375" style="21" customWidth="1"/>
    <col min="9" max="9" width="3" style="30" customWidth="1"/>
    <col min="10" max="11" width="8" style="21" customWidth="1"/>
    <col min="12" max="12" width="8.109375" style="21" customWidth="1"/>
    <col min="13" max="13" width="7.88671875" style="21" customWidth="1"/>
    <col min="14" max="14" width="4" style="21" customWidth="1"/>
    <col min="15" max="15" width="3.5546875" style="21" customWidth="1"/>
    <col min="16" max="16" width="3.88671875" style="21" customWidth="1"/>
    <col min="17" max="16384" width="9.109375" style="21"/>
  </cols>
  <sheetData>
    <row r="1" spans="1:9" ht="15.6" x14ac:dyDescent="0.3">
      <c r="A1" s="1" t="s">
        <v>0</v>
      </c>
      <c r="B1" s="1" t="s">
        <v>2</v>
      </c>
      <c r="C1" s="1" t="s">
        <v>3</v>
      </c>
      <c r="D1" s="8" t="s">
        <v>13</v>
      </c>
      <c r="E1" s="1" t="s">
        <v>14</v>
      </c>
      <c r="F1" s="40" t="s">
        <v>15</v>
      </c>
      <c r="G1" s="41"/>
      <c r="H1" s="41"/>
      <c r="I1" s="12"/>
    </row>
    <row r="2" spans="1:9" s="16" customFormat="1" x14ac:dyDescent="0.25">
      <c r="A2" s="1"/>
      <c r="B2" s="1"/>
      <c r="C2" s="1"/>
      <c r="D2" s="17"/>
      <c r="E2" s="18"/>
      <c r="F2" s="1" t="s">
        <v>7</v>
      </c>
      <c r="G2" s="1" t="s">
        <v>8</v>
      </c>
      <c r="H2" s="1" t="s">
        <v>12</v>
      </c>
      <c r="I2" s="13"/>
    </row>
    <row r="3" spans="1:9" x14ac:dyDescent="0.25">
      <c r="A3" s="15">
        <v>42736</v>
      </c>
      <c r="B3" s="1" t="s">
        <v>11</v>
      </c>
      <c r="C3" s="3"/>
      <c r="D3" s="4" t="s">
        <v>10</v>
      </c>
      <c r="E3" s="1"/>
      <c r="F3" s="5"/>
      <c r="G3" s="5"/>
      <c r="H3" s="24">
        <v>4785022</v>
      </c>
      <c r="I3" s="32"/>
    </row>
    <row r="4" spans="1:9" x14ac:dyDescent="0.25">
      <c r="A4" s="15">
        <v>42736</v>
      </c>
      <c r="B4" s="1" t="s">
        <v>11</v>
      </c>
      <c r="C4" s="16" t="s">
        <v>17</v>
      </c>
      <c r="D4" s="16" t="s">
        <v>28</v>
      </c>
      <c r="E4" s="21" t="s">
        <v>16</v>
      </c>
      <c r="G4" s="31">
        <v>4579632</v>
      </c>
      <c r="H4" s="24">
        <f t="shared" ref="H4:H67" si="0">H3+F4-G4</f>
        <v>205390</v>
      </c>
      <c r="I4" s="32"/>
    </row>
    <row r="5" spans="1:9" x14ac:dyDescent="0.25">
      <c r="A5" s="20">
        <v>42737</v>
      </c>
      <c r="B5" s="21" t="s">
        <v>27</v>
      </c>
      <c r="D5" s="21" t="s">
        <v>32</v>
      </c>
      <c r="E5" s="21" t="s">
        <v>26</v>
      </c>
      <c r="F5" s="21">
        <v>33000</v>
      </c>
      <c r="H5" s="24">
        <f t="shared" si="0"/>
        <v>238390</v>
      </c>
      <c r="I5" s="34" t="s">
        <v>56</v>
      </c>
    </row>
    <row r="6" spans="1:9" x14ac:dyDescent="0.25">
      <c r="A6" s="20">
        <v>42737</v>
      </c>
      <c r="B6" s="21" t="s">
        <v>27</v>
      </c>
      <c r="D6" s="21" t="s">
        <v>33</v>
      </c>
      <c r="E6" s="21" t="s">
        <v>26</v>
      </c>
      <c r="F6" s="21">
        <v>10000</v>
      </c>
      <c r="H6" s="24">
        <f t="shared" si="0"/>
        <v>248390</v>
      </c>
      <c r="I6" s="34" t="s">
        <v>56</v>
      </c>
    </row>
    <row r="7" spans="1:9" x14ac:dyDescent="0.25">
      <c r="A7" s="20">
        <v>42737</v>
      </c>
      <c r="B7" s="21" t="s">
        <v>27</v>
      </c>
      <c r="D7" s="21" t="s">
        <v>34</v>
      </c>
      <c r="E7" s="21" t="s">
        <v>26</v>
      </c>
      <c r="F7" s="21">
        <v>17000</v>
      </c>
      <c r="H7" s="24">
        <f t="shared" si="0"/>
        <v>265390</v>
      </c>
      <c r="I7" s="34" t="s">
        <v>56</v>
      </c>
    </row>
    <row r="8" spans="1:9" x14ac:dyDescent="0.25">
      <c r="A8" s="20">
        <v>42737</v>
      </c>
      <c r="B8" s="16" t="s">
        <v>27</v>
      </c>
      <c r="D8" s="21" t="s">
        <v>35</v>
      </c>
      <c r="E8" s="21" t="s">
        <v>26</v>
      </c>
      <c r="F8" s="21">
        <v>39000</v>
      </c>
      <c r="H8" s="24">
        <f t="shared" si="0"/>
        <v>304390</v>
      </c>
      <c r="I8" s="34" t="s">
        <v>56</v>
      </c>
    </row>
    <row r="9" spans="1:9" x14ac:dyDescent="0.25">
      <c r="A9" s="20">
        <v>42738</v>
      </c>
      <c r="C9" s="21" t="s">
        <v>20</v>
      </c>
      <c r="D9" s="21" t="s">
        <v>21</v>
      </c>
      <c r="E9" s="21" t="s">
        <v>22</v>
      </c>
      <c r="G9" s="21">
        <v>122360</v>
      </c>
      <c r="H9" s="24">
        <f t="shared" si="0"/>
        <v>182030</v>
      </c>
      <c r="I9" s="34" t="s">
        <v>57</v>
      </c>
    </row>
    <row r="10" spans="1:9" x14ac:dyDescent="0.25">
      <c r="A10" s="20">
        <v>42738</v>
      </c>
      <c r="B10" s="21" t="s">
        <v>36</v>
      </c>
      <c r="D10" s="21" t="s">
        <v>37</v>
      </c>
      <c r="E10" s="21" t="s">
        <v>26</v>
      </c>
      <c r="F10" s="21">
        <v>13000</v>
      </c>
      <c r="H10" s="24">
        <f t="shared" si="0"/>
        <v>195030</v>
      </c>
      <c r="I10" s="34" t="s">
        <v>56</v>
      </c>
    </row>
    <row r="11" spans="1:9" x14ac:dyDescent="0.25">
      <c r="A11" s="20">
        <v>42738</v>
      </c>
      <c r="B11" s="16" t="s">
        <v>36</v>
      </c>
      <c r="D11" s="21" t="s">
        <v>38</v>
      </c>
      <c r="E11" s="21" t="s">
        <v>26</v>
      </c>
      <c r="F11" s="21">
        <v>14000</v>
      </c>
      <c r="H11" s="24">
        <f t="shared" si="0"/>
        <v>209030</v>
      </c>
      <c r="I11" s="34" t="s">
        <v>56</v>
      </c>
    </row>
    <row r="12" spans="1:9" x14ac:dyDescent="0.25">
      <c r="A12" s="20">
        <v>42739</v>
      </c>
      <c r="B12" s="16" t="s">
        <v>27</v>
      </c>
      <c r="D12" s="21" t="s">
        <v>39</v>
      </c>
      <c r="E12" s="21" t="s">
        <v>26</v>
      </c>
      <c r="F12" s="21">
        <v>20000</v>
      </c>
      <c r="H12" s="24">
        <f t="shared" si="0"/>
        <v>229030</v>
      </c>
      <c r="I12" s="34" t="s">
        <v>56</v>
      </c>
    </row>
    <row r="13" spans="1:9" x14ac:dyDescent="0.25">
      <c r="A13" s="20">
        <v>42739</v>
      </c>
      <c r="B13" s="16" t="s">
        <v>24</v>
      </c>
      <c r="D13" s="21" t="s">
        <v>40</v>
      </c>
      <c r="E13" s="21" t="s">
        <v>25</v>
      </c>
      <c r="F13" s="21">
        <v>150000</v>
      </c>
      <c r="H13" s="24">
        <f t="shared" si="0"/>
        <v>379030</v>
      </c>
      <c r="I13" s="34" t="s">
        <v>56</v>
      </c>
    </row>
    <row r="14" spans="1:9" x14ac:dyDescent="0.25">
      <c r="A14" s="20">
        <v>42740</v>
      </c>
      <c r="B14" s="21" t="s">
        <v>36</v>
      </c>
      <c r="D14" s="21" t="s">
        <v>43</v>
      </c>
      <c r="E14" s="21" t="s">
        <v>26</v>
      </c>
      <c r="F14" s="21">
        <v>14000</v>
      </c>
      <c r="H14" s="24">
        <f t="shared" si="0"/>
        <v>393030</v>
      </c>
      <c r="I14" s="34" t="s">
        <v>56</v>
      </c>
    </row>
    <row r="15" spans="1:9" x14ac:dyDescent="0.25">
      <c r="A15" s="20">
        <v>42740</v>
      </c>
      <c r="B15" s="21" t="s">
        <v>36</v>
      </c>
      <c r="D15" s="21" t="s">
        <v>44</v>
      </c>
      <c r="E15" s="21" t="s">
        <v>26</v>
      </c>
      <c r="F15" s="21">
        <v>14000</v>
      </c>
      <c r="H15" s="24">
        <f t="shared" si="0"/>
        <v>407030</v>
      </c>
      <c r="I15" s="34" t="s">
        <v>56</v>
      </c>
    </row>
    <row r="16" spans="1:9" x14ac:dyDescent="0.25">
      <c r="A16" s="20">
        <v>42740</v>
      </c>
      <c r="B16" s="21" t="s">
        <v>27</v>
      </c>
      <c r="D16" s="21" t="s">
        <v>45</v>
      </c>
      <c r="E16" s="21" t="s">
        <v>26</v>
      </c>
      <c r="F16" s="21">
        <v>10000</v>
      </c>
      <c r="H16" s="24">
        <f t="shared" si="0"/>
        <v>417030</v>
      </c>
      <c r="I16" s="34" t="s">
        <v>56</v>
      </c>
    </row>
    <row r="17" spans="1:9" x14ac:dyDescent="0.25">
      <c r="A17" s="20">
        <v>42740</v>
      </c>
      <c r="B17" s="21" t="s">
        <v>27</v>
      </c>
      <c r="D17" s="21" t="s">
        <v>46</v>
      </c>
      <c r="E17" s="21" t="s">
        <v>26</v>
      </c>
      <c r="F17" s="21">
        <v>11000</v>
      </c>
      <c r="H17" s="24">
        <f t="shared" si="0"/>
        <v>428030</v>
      </c>
      <c r="I17" s="34" t="s">
        <v>56</v>
      </c>
    </row>
    <row r="18" spans="1:9" x14ac:dyDescent="0.25">
      <c r="A18" s="20">
        <v>42744</v>
      </c>
      <c r="C18" s="21" t="s">
        <v>47</v>
      </c>
      <c r="D18" s="21" t="s">
        <v>48</v>
      </c>
      <c r="E18" s="21" t="s">
        <v>22</v>
      </c>
      <c r="G18" s="21">
        <v>13000</v>
      </c>
      <c r="H18" s="24">
        <f t="shared" si="0"/>
        <v>415030</v>
      </c>
      <c r="I18" s="34" t="s">
        <v>57</v>
      </c>
    </row>
    <row r="19" spans="1:9" x14ac:dyDescent="0.25">
      <c r="A19" s="20">
        <v>42744</v>
      </c>
      <c r="C19" s="21" t="s">
        <v>49</v>
      </c>
      <c r="D19" s="21" t="s">
        <v>48</v>
      </c>
      <c r="E19" s="21" t="s">
        <v>22</v>
      </c>
      <c r="G19" s="21">
        <v>16000</v>
      </c>
      <c r="H19" s="24">
        <f t="shared" si="0"/>
        <v>399030</v>
      </c>
      <c r="I19" s="34" t="s">
        <v>57</v>
      </c>
    </row>
    <row r="20" spans="1:9" x14ac:dyDescent="0.25">
      <c r="A20" s="20">
        <v>42744</v>
      </c>
      <c r="C20" s="21" t="s">
        <v>50</v>
      </c>
      <c r="D20" s="21" t="s">
        <v>48</v>
      </c>
      <c r="E20" s="21" t="s">
        <v>22</v>
      </c>
      <c r="G20" s="21">
        <v>3000</v>
      </c>
      <c r="H20" s="24">
        <f t="shared" si="0"/>
        <v>396030</v>
      </c>
      <c r="I20" s="34" t="s">
        <v>57</v>
      </c>
    </row>
    <row r="21" spans="1:9" x14ac:dyDescent="0.25">
      <c r="A21" s="20">
        <v>42744</v>
      </c>
      <c r="C21" s="21" t="s">
        <v>51</v>
      </c>
      <c r="D21" s="21" t="s">
        <v>52</v>
      </c>
      <c r="E21" s="21" t="s">
        <v>22</v>
      </c>
      <c r="G21" s="21">
        <v>24000</v>
      </c>
      <c r="H21" s="24">
        <f t="shared" si="0"/>
        <v>372030</v>
      </c>
      <c r="I21" s="34" t="s">
        <v>57</v>
      </c>
    </row>
    <row r="22" spans="1:9" x14ac:dyDescent="0.25">
      <c r="A22" s="20">
        <v>42744</v>
      </c>
      <c r="C22" s="21" t="s">
        <v>53</v>
      </c>
      <c r="D22" s="21" t="s">
        <v>48</v>
      </c>
      <c r="E22" s="21" t="s">
        <v>22</v>
      </c>
      <c r="G22" s="21">
        <v>43000</v>
      </c>
      <c r="H22" s="24">
        <f t="shared" si="0"/>
        <v>329030</v>
      </c>
      <c r="I22" s="34" t="s">
        <v>57</v>
      </c>
    </row>
    <row r="23" spans="1:9" x14ac:dyDescent="0.25">
      <c r="A23" s="20">
        <v>42744</v>
      </c>
      <c r="B23" s="21" t="s">
        <v>36</v>
      </c>
      <c r="D23" s="21" t="s">
        <v>60</v>
      </c>
      <c r="E23" s="21" t="s">
        <v>26</v>
      </c>
      <c r="F23" s="21">
        <v>14000</v>
      </c>
      <c r="H23" s="24">
        <f t="shared" si="0"/>
        <v>343030</v>
      </c>
      <c r="I23" s="34" t="s">
        <v>56</v>
      </c>
    </row>
    <row r="24" spans="1:9" x14ac:dyDescent="0.25">
      <c r="A24" s="20">
        <v>42744</v>
      </c>
      <c r="B24" s="21" t="s">
        <v>36</v>
      </c>
      <c r="D24" s="21" t="s">
        <v>61</v>
      </c>
      <c r="E24" s="21" t="s">
        <v>26</v>
      </c>
      <c r="F24" s="21">
        <v>10000</v>
      </c>
      <c r="H24" s="24">
        <f t="shared" si="0"/>
        <v>353030</v>
      </c>
      <c r="I24" s="34" t="s">
        <v>56</v>
      </c>
    </row>
    <row r="25" spans="1:9" x14ac:dyDescent="0.25">
      <c r="A25" s="20">
        <v>42744</v>
      </c>
      <c r="B25" s="21" t="s">
        <v>36</v>
      </c>
      <c r="D25" s="21" t="s">
        <v>62</v>
      </c>
      <c r="E25" s="21" t="s">
        <v>26</v>
      </c>
      <c r="F25" s="21">
        <v>13000</v>
      </c>
      <c r="H25" s="24">
        <f t="shared" si="0"/>
        <v>366030</v>
      </c>
      <c r="I25" s="34" t="s">
        <v>56</v>
      </c>
    </row>
    <row r="26" spans="1:9" x14ac:dyDescent="0.25">
      <c r="A26" s="20">
        <v>42745</v>
      </c>
      <c r="B26" s="21" t="s">
        <v>36</v>
      </c>
      <c r="D26" s="21" t="s">
        <v>63</v>
      </c>
      <c r="E26" s="21" t="s">
        <v>26</v>
      </c>
      <c r="F26" s="21">
        <v>16000</v>
      </c>
      <c r="H26" s="24">
        <f t="shared" si="0"/>
        <v>382030</v>
      </c>
      <c r="I26" s="34" t="s">
        <v>56</v>
      </c>
    </row>
    <row r="27" spans="1:9" x14ac:dyDescent="0.25">
      <c r="A27" s="20">
        <v>42746</v>
      </c>
      <c r="B27" s="21" t="s">
        <v>36</v>
      </c>
      <c r="D27" s="21" t="s">
        <v>64</v>
      </c>
      <c r="E27" s="21" t="s">
        <v>26</v>
      </c>
      <c r="F27" s="21">
        <v>24000</v>
      </c>
      <c r="H27" s="24">
        <f t="shared" si="0"/>
        <v>406030</v>
      </c>
      <c r="I27" s="34" t="s">
        <v>56</v>
      </c>
    </row>
    <row r="28" spans="1:9" x14ac:dyDescent="0.25">
      <c r="A28" s="20">
        <v>42746</v>
      </c>
      <c r="B28" s="21" t="s">
        <v>65</v>
      </c>
      <c r="D28" s="21" t="s">
        <v>66</v>
      </c>
      <c r="E28" s="21" t="s">
        <v>26</v>
      </c>
      <c r="F28" s="21">
        <v>54000</v>
      </c>
      <c r="H28" s="24">
        <f t="shared" si="0"/>
        <v>460030</v>
      </c>
      <c r="I28" s="34" t="s">
        <v>56</v>
      </c>
    </row>
    <row r="29" spans="1:9" x14ac:dyDescent="0.25">
      <c r="A29" s="20">
        <v>42747</v>
      </c>
      <c r="B29" s="21" t="s">
        <v>27</v>
      </c>
      <c r="D29" s="21" t="s">
        <v>77</v>
      </c>
      <c r="E29" s="21" t="s">
        <v>26</v>
      </c>
      <c r="F29" s="21">
        <v>10000</v>
      </c>
      <c r="H29" s="24">
        <f t="shared" si="0"/>
        <v>470030</v>
      </c>
      <c r="I29" s="34" t="s">
        <v>56</v>
      </c>
    </row>
    <row r="30" spans="1:9" x14ac:dyDescent="0.25">
      <c r="A30" s="20">
        <v>42747</v>
      </c>
      <c r="B30" s="21" t="s">
        <v>27</v>
      </c>
      <c r="D30" s="21" t="s">
        <v>78</v>
      </c>
      <c r="E30" s="21" t="s">
        <v>26</v>
      </c>
      <c r="F30" s="21">
        <v>14000</v>
      </c>
      <c r="H30" s="24">
        <f t="shared" si="0"/>
        <v>484030</v>
      </c>
      <c r="I30" s="34" t="s">
        <v>56</v>
      </c>
    </row>
    <row r="31" spans="1:9" x14ac:dyDescent="0.25">
      <c r="A31" s="20">
        <v>42747</v>
      </c>
      <c r="B31" s="21" t="s">
        <v>36</v>
      </c>
      <c r="D31" s="21" t="s">
        <v>79</v>
      </c>
      <c r="E31" s="21" t="s">
        <v>26</v>
      </c>
      <c r="F31" s="21">
        <v>17000</v>
      </c>
      <c r="H31" s="24">
        <f t="shared" si="0"/>
        <v>501030</v>
      </c>
      <c r="I31" s="34" t="s">
        <v>56</v>
      </c>
    </row>
    <row r="32" spans="1:9" x14ac:dyDescent="0.25">
      <c r="A32" s="9">
        <v>42752</v>
      </c>
      <c r="B32" s="2" t="s">
        <v>27</v>
      </c>
      <c r="D32" s="2" t="s">
        <v>89</v>
      </c>
      <c r="E32" s="2" t="s">
        <v>26</v>
      </c>
      <c r="F32" s="2">
        <v>4000</v>
      </c>
      <c r="H32" s="24">
        <f t="shared" si="0"/>
        <v>505030</v>
      </c>
      <c r="I32" s="34" t="s">
        <v>56</v>
      </c>
    </row>
    <row r="33" spans="1:9" x14ac:dyDescent="0.25">
      <c r="A33" s="9">
        <v>42752</v>
      </c>
      <c r="B33" s="2" t="s">
        <v>27</v>
      </c>
      <c r="D33" s="2" t="s">
        <v>90</v>
      </c>
      <c r="E33" s="2" t="s">
        <v>26</v>
      </c>
      <c r="F33" s="2">
        <v>22000</v>
      </c>
      <c r="H33" s="24">
        <f t="shared" si="0"/>
        <v>527030</v>
      </c>
      <c r="I33" s="34" t="s">
        <v>56</v>
      </c>
    </row>
    <row r="34" spans="1:9" x14ac:dyDescent="0.25">
      <c r="A34" s="9">
        <v>42752</v>
      </c>
      <c r="B34" s="2" t="s">
        <v>91</v>
      </c>
      <c r="D34" s="2" t="s">
        <v>92</v>
      </c>
      <c r="E34" s="2" t="s">
        <v>25</v>
      </c>
      <c r="F34" s="2">
        <v>788000</v>
      </c>
      <c r="H34" s="24">
        <f t="shared" si="0"/>
        <v>1315030</v>
      </c>
      <c r="I34" s="34" t="s">
        <v>56</v>
      </c>
    </row>
    <row r="35" spans="1:9" x14ac:dyDescent="0.25">
      <c r="A35" s="20">
        <v>42753</v>
      </c>
      <c r="B35" s="21" t="s">
        <v>27</v>
      </c>
      <c r="D35" s="21" t="s">
        <v>99</v>
      </c>
      <c r="E35" s="21" t="s">
        <v>26</v>
      </c>
      <c r="F35" s="21">
        <v>12000</v>
      </c>
      <c r="H35" s="24">
        <f t="shared" si="0"/>
        <v>1327030</v>
      </c>
      <c r="I35" s="30" t="s">
        <v>56</v>
      </c>
    </row>
    <row r="36" spans="1:9" x14ac:dyDescent="0.25">
      <c r="A36" s="20">
        <v>42755</v>
      </c>
      <c r="C36" s="21" t="s">
        <v>100</v>
      </c>
      <c r="D36" s="21" t="s">
        <v>101</v>
      </c>
      <c r="E36" s="21" t="s">
        <v>22</v>
      </c>
      <c r="G36" s="21">
        <v>56250</v>
      </c>
      <c r="H36" s="24">
        <f t="shared" si="0"/>
        <v>1270780</v>
      </c>
      <c r="I36" s="30" t="s">
        <v>132</v>
      </c>
    </row>
    <row r="37" spans="1:9" x14ac:dyDescent="0.25">
      <c r="A37" s="20">
        <v>42755</v>
      </c>
      <c r="C37" s="21" t="s">
        <v>102</v>
      </c>
      <c r="D37" s="21" t="s">
        <v>103</v>
      </c>
      <c r="E37" s="21" t="s">
        <v>22</v>
      </c>
      <c r="G37" s="21">
        <v>8602</v>
      </c>
      <c r="H37" s="24">
        <f t="shared" si="0"/>
        <v>1262178</v>
      </c>
      <c r="I37" s="30" t="s">
        <v>133</v>
      </c>
    </row>
    <row r="38" spans="1:9" x14ac:dyDescent="0.25">
      <c r="A38" s="20">
        <v>42755</v>
      </c>
      <c r="C38" s="21" t="s">
        <v>104</v>
      </c>
      <c r="D38" s="21" t="s">
        <v>105</v>
      </c>
      <c r="E38" s="21" t="s">
        <v>22</v>
      </c>
      <c r="G38" s="21">
        <v>306471</v>
      </c>
      <c r="H38" s="24">
        <f t="shared" si="0"/>
        <v>955707</v>
      </c>
      <c r="I38" s="30" t="s">
        <v>134</v>
      </c>
    </row>
    <row r="39" spans="1:9" x14ac:dyDescent="0.25">
      <c r="A39" s="20">
        <v>42758</v>
      </c>
      <c r="B39" s="31"/>
      <c r="C39" s="21" t="s">
        <v>106</v>
      </c>
      <c r="D39" s="33" t="s">
        <v>114</v>
      </c>
      <c r="E39" s="21" t="s">
        <v>107</v>
      </c>
      <c r="G39" s="21">
        <v>27703</v>
      </c>
      <c r="H39" s="24">
        <f t="shared" si="0"/>
        <v>928004</v>
      </c>
      <c r="I39" s="30" t="s">
        <v>135</v>
      </c>
    </row>
    <row r="40" spans="1:9" x14ac:dyDescent="0.25">
      <c r="A40" s="20">
        <v>42758</v>
      </c>
      <c r="B40" s="21" t="s">
        <v>108</v>
      </c>
      <c r="D40" s="21" t="s">
        <v>109</v>
      </c>
      <c r="E40" s="21" t="s">
        <v>26</v>
      </c>
      <c r="F40" s="21">
        <v>450000</v>
      </c>
      <c r="H40" s="24">
        <f t="shared" si="0"/>
        <v>1378004</v>
      </c>
      <c r="I40" s="30" t="s">
        <v>56</v>
      </c>
    </row>
    <row r="41" spans="1:9" x14ac:dyDescent="0.25">
      <c r="A41" s="20">
        <v>42758</v>
      </c>
      <c r="B41" s="21" t="s">
        <v>27</v>
      </c>
      <c r="D41" s="21" t="s">
        <v>110</v>
      </c>
      <c r="E41" s="21" t="s">
        <v>26</v>
      </c>
      <c r="F41" s="21">
        <v>16000</v>
      </c>
      <c r="H41" s="24">
        <f t="shared" si="0"/>
        <v>1394004</v>
      </c>
      <c r="I41" s="30" t="s">
        <v>56</v>
      </c>
    </row>
    <row r="42" spans="1:9" x14ac:dyDescent="0.25">
      <c r="A42" s="20">
        <v>42758</v>
      </c>
      <c r="B42" s="21" t="s">
        <v>27</v>
      </c>
      <c r="D42" s="21" t="s">
        <v>111</v>
      </c>
      <c r="E42" s="21" t="s">
        <v>26</v>
      </c>
      <c r="F42" s="21">
        <v>13000</v>
      </c>
      <c r="H42" s="24">
        <f t="shared" si="0"/>
        <v>1407004</v>
      </c>
      <c r="I42" s="30" t="s">
        <v>56</v>
      </c>
    </row>
    <row r="43" spans="1:9" x14ac:dyDescent="0.25">
      <c r="A43" s="20">
        <v>42758</v>
      </c>
      <c r="B43" s="21" t="s">
        <v>27</v>
      </c>
      <c r="D43" s="21" t="s">
        <v>112</v>
      </c>
      <c r="E43" s="21" t="s">
        <v>26</v>
      </c>
      <c r="F43" s="21">
        <v>10000</v>
      </c>
      <c r="H43" s="24">
        <f t="shared" si="0"/>
        <v>1417004</v>
      </c>
      <c r="I43" s="30" t="s">
        <v>56</v>
      </c>
    </row>
    <row r="44" spans="1:9" x14ac:dyDescent="0.25">
      <c r="A44" s="20">
        <v>42758</v>
      </c>
      <c r="B44" s="21" t="s">
        <v>27</v>
      </c>
      <c r="D44" s="21" t="s">
        <v>113</v>
      </c>
      <c r="E44" s="21" t="s">
        <v>26</v>
      </c>
      <c r="F44" s="21">
        <v>13000</v>
      </c>
      <c r="H44" s="24">
        <f t="shared" si="0"/>
        <v>1430004</v>
      </c>
      <c r="I44" s="30" t="s">
        <v>56</v>
      </c>
    </row>
    <row r="45" spans="1:9" x14ac:dyDescent="0.25">
      <c r="A45" s="20">
        <v>42759</v>
      </c>
      <c r="B45" s="31"/>
      <c r="C45" s="21" t="s">
        <v>106</v>
      </c>
      <c r="D45" s="33" t="s">
        <v>115</v>
      </c>
      <c r="E45" s="21" t="s">
        <v>107</v>
      </c>
      <c r="G45" s="21">
        <v>28193</v>
      </c>
      <c r="H45" s="24">
        <f t="shared" si="0"/>
        <v>1401811</v>
      </c>
      <c r="I45" s="30" t="s">
        <v>135</v>
      </c>
    </row>
    <row r="46" spans="1:9" x14ac:dyDescent="0.25">
      <c r="A46" s="20">
        <v>42759</v>
      </c>
      <c r="B46" s="21" t="s">
        <v>27</v>
      </c>
      <c r="D46" s="21" t="s">
        <v>116</v>
      </c>
      <c r="E46" s="21" t="s">
        <v>26</v>
      </c>
      <c r="F46" s="21">
        <v>9000</v>
      </c>
      <c r="H46" s="24">
        <f t="shared" si="0"/>
        <v>1410811</v>
      </c>
      <c r="I46" s="30" t="s">
        <v>56</v>
      </c>
    </row>
    <row r="47" spans="1:9" x14ac:dyDescent="0.25">
      <c r="A47" s="20">
        <v>42759</v>
      </c>
      <c r="B47" s="21" t="s">
        <v>27</v>
      </c>
      <c r="D47" s="21" t="s">
        <v>117</v>
      </c>
      <c r="E47" s="21" t="s">
        <v>26</v>
      </c>
      <c r="F47" s="21">
        <v>20000</v>
      </c>
      <c r="H47" s="24">
        <f t="shared" si="0"/>
        <v>1430811</v>
      </c>
      <c r="I47" s="30" t="s">
        <v>56</v>
      </c>
    </row>
    <row r="48" spans="1:9" x14ac:dyDescent="0.25">
      <c r="A48" s="20">
        <v>42759</v>
      </c>
      <c r="B48" s="21" t="s">
        <v>27</v>
      </c>
      <c r="D48" s="21" t="s">
        <v>118</v>
      </c>
      <c r="E48" s="21" t="s">
        <v>26</v>
      </c>
      <c r="F48" s="21">
        <v>10000</v>
      </c>
      <c r="H48" s="24">
        <f t="shared" si="0"/>
        <v>1440811</v>
      </c>
      <c r="I48" s="30" t="s">
        <v>56</v>
      </c>
    </row>
    <row r="49" spans="1:9" x14ac:dyDescent="0.25">
      <c r="A49" s="20">
        <v>42759</v>
      </c>
      <c r="B49" s="21" t="s">
        <v>27</v>
      </c>
      <c r="D49" s="21" t="s">
        <v>119</v>
      </c>
      <c r="E49" s="21" t="s">
        <v>26</v>
      </c>
      <c r="F49" s="21">
        <v>16000</v>
      </c>
      <c r="H49" s="24">
        <f t="shared" si="0"/>
        <v>1456811</v>
      </c>
      <c r="I49" s="30" t="s">
        <v>56</v>
      </c>
    </row>
    <row r="50" spans="1:9" x14ac:dyDescent="0.25">
      <c r="A50" s="20">
        <v>42760</v>
      </c>
      <c r="B50" s="21" t="s">
        <v>24</v>
      </c>
      <c r="D50" s="21" t="s">
        <v>120</v>
      </c>
      <c r="E50" s="21" t="s">
        <v>25</v>
      </c>
      <c r="F50" s="21">
        <v>150000</v>
      </c>
      <c r="H50" s="24">
        <f t="shared" si="0"/>
        <v>1606811</v>
      </c>
      <c r="I50" s="30" t="s">
        <v>56</v>
      </c>
    </row>
    <row r="51" spans="1:9" x14ac:dyDescent="0.25">
      <c r="A51" s="20">
        <v>42760</v>
      </c>
      <c r="B51" s="21" t="s">
        <v>27</v>
      </c>
      <c r="D51" s="21" t="s">
        <v>121</v>
      </c>
      <c r="E51" s="21" t="s">
        <v>26</v>
      </c>
      <c r="F51" s="21">
        <v>10000</v>
      </c>
      <c r="H51" s="24">
        <f t="shared" si="0"/>
        <v>1616811</v>
      </c>
      <c r="I51" s="30" t="s">
        <v>56</v>
      </c>
    </row>
    <row r="52" spans="1:9" x14ac:dyDescent="0.25">
      <c r="A52" s="20">
        <v>42761</v>
      </c>
      <c r="B52" s="21" t="s">
        <v>123</v>
      </c>
      <c r="D52" s="21" t="s">
        <v>124</v>
      </c>
      <c r="E52" s="21" t="s">
        <v>26</v>
      </c>
      <c r="F52" s="21">
        <v>5000</v>
      </c>
      <c r="H52" s="24">
        <f t="shared" si="0"/>
        <v>1621811</v>
      </c>
      <c r="I52" s="30" t="s">
        <v>56</v>
      </c>
    </row>
    <row r="53" spans="1:9" x14ac:dyDescent="0.25">
      <c r="A53" s="20">
        <v>42762</v>
      </c>
      <c r="B53" s="21" t="s">
        <v>125</v>
      </c>
      <c r="D53" s="21" t="s">
        <v>126</v>
      </c>
      <c r="E53" s="21" t="s">
        <v>26</v>
      </c>
      <c r="F53" s="21">
        <v>200000</v>
      </c>
      <c r="H53" s="24">
        <f t="shared" si="0"/>
        <v>1821811</v>
      </c>
      <c r="I53" s="30" t="s">
        <v>56</v>
      </c>
    </row>
    <row r="54" spans="1:9" x14ac:dyDescent="0.25">
      <c r="A54" s="20">
        <v>42765</v>
      </c>
      <c r="B54" s="21" t="s">
        <v>127</v>
      </c>
      <c r="D54" s="21" t="s">
        <v>128</v>
      </c>
      <c r="E54" s="21" t="s">
        <v>26</v>
      </c>
      <c r="F54" s="21">
        <v>81000</v>
      </c>
      <c r="H54" s="24">
        <f t="shared" si="0"/>
        <v>1902811</v>
      </c>
      <c r="I54" s="30" t="s">
        <v>56</v>
      </c>
    </row>
    <row r="55" spans="1:9" x14ac:dyDescent="0.25">
      <c r="A55" s="20">
        <v>42766</v>
      </c>
      <c r="B55" s="21" t="s">
        <v>129</v>
      </c>
      <c r="D55" s="21" t="s">
        <v>130</v>
      </c>
      <c r="E55" s="21" t="s">
        <v>26</v>
      </c>
      <c r="F55" s="21">
        <v>162000</v>
      </c>
      <c r="H55" s="24">
        <f t="shared" si="0"/>
        <v>2064811</v>
      </c>
      <c r="I55" s="30" t="s">
        <v>56</v>
      </c>
    </row>
    <row r="56" spans="1:9" x14ac:dyDescent="0.25">
      <c r="A56" s="20">
        <v>42766</v>
      </c>
      <c r="C56" s="33" t="s">
        <v>177</v>
      </c>
      <c r="D56" s="33" t="s">
        <v>178</v>
      </c>
      <c r="E56" s="21" t="s">
        <v>167</v>
      </c>
      <c r="G56" s="21">
        <v>310</v>
      </c>
      <c r="H56" s="24">
        <f t="shared" si="0"/>
        <v>2064501</v>
      </c>
      <c r="I56" s="34" t="s">
        <v>203</v>
      </c>
    </row>
    <row r="57" spans="1:9" x14ac:dyDescent="0.25">
      <c r="A57" s="20">
        <v>42766</v>
      </c>
      <c r="C57" s="33" t="s">
        <v>177</v>
      </c>
      <c r="D57" s="33" t="s">
        <v>178</v>
      </c>
      <c r="E57" s="21" t="s">
        <v>168</v>
      </c>
      <c r="G57" s="21">
        <v>2486</v>
      </c>
      <c r="H57" s="24">
        <f t="shared" si="0"/>
        <v>2062015</v>
      </c>
      <c r="I57" s="34" t="s">
        <v>203</v>
      </c>
    </row>
    <row r="58" spans="1:9" x14ac:dyDescent="0.25">
      <c r="A58" s="20">
        <v>42766</v>
      </c>
      <c r="C58" s="33" t="s">
        <v>177</v>
      </c>
      <c r="D58" s="21" t="s">
        <v>169</v>
      </c>
      <c r="E58" s="21" t="s">
        <v>170</v>
      </c>
      <c r="G58" s="21">
        <v>300</v>
      </c>
      <c r="H58" s="24">
        <f t="shared" si="0"/>
        <v>2061715</v>
      </c>
      <c r="I58" s="34" t="s">
        <v>203</v>
      </c>
    </row>
    <row r="59" spans="1:9" x14ac:dyDescent="0.25">
      <c r="A59" s="20">
        <v>42767</v>
      </c>
      <c r="C59" s="21" t="s">
        <v>171</v>
      </c>
      <c r="D59" s="21" t="s">
        <v>172</v>
      </c>
      <c r="E59" s="21" t="s">
        <v>173</v>
      </c>
      <c r="G59" s="21">
        <v>81089</v>
      </c>
      <c r="H59" s="24">
        <f t="shared" si="0"/>
        <v>1980626</v>
      </c>
      <c r="I59" s="34" t="s">
        <v>202</v>
      </c>
    </row>
    <row r="60" spans="1:9" x14ac:dyDescent="0.25">
      <c r="A60" s="20">
        <v>42768</v>
      </c>
      <c r="C60" s="21" t="s">
        <v>106</v>
      </c>
      <c r="D60" s="21">
        <v>5584386510606830</v>
      </c>
      <c r="E60" s="21" t="s">
        <v>174</v>
      </c>
      <c r="G60" s="21">
        <v>8000</v>
      </c>
      <c r="H60" s="24">
        <f t="shared" si="0"/>
        <v>1972626</v>
      </c>
      <c r="I60" s="34" t="s">
        <v>203</v>
      </c>
    </row>
    <row r="61" spans="1:9" x14ac:dyDescent="0.25">
      <c r="A61" s="20">
        <v>42768</v>
      </c>
      <c r="C61" s="21" t="s">
        <v>20</v>
      </c>
      <c r="D61" s="21" t="s">
        <v>21</v>
      </c>
      <c r="E61" s="21" t="s">
        <v>22</v>
      </c>
      <c r="G61" s="21">
        <v>122360</v>
      </c>
      <c r="H61" s="24">
        <f t="shared" si="0"/>
        <v>1850266</v>
      </c>
      <c r="I61" s="34" t="s">
        <v>57</v>
      </c>
    </row>
    <row r="62" spans="1:9" x14ac:dyDescent="0.25">
      <c r="A62" s="20">
        <v>42769</v>
      </c>
      <c r="B62" s="21" t="s">
        <v>175</v>
      </c>
      <c r="D62" s="21" t="s">
        <v>176</v>
      </c>
      <c r="E62" s="21" t="s">
        <v>26</v>
      </c>
      <c r="F62" s="21">
        <v>30000</v>
      </c>
      <c r="H62" s="24">
        <f t="shared" si="0"/>
        <v>1880266</v>
      </c>
      <c r="I62" s="34" t="s">
        <v>94</v>
      </c>
    </row>
    <row r="63" spans="1:9" x14ac:dyDescent="0.25">
      <c r="A63" s="20">
        <v>42773</v>
      </c>
      <c r="B63" s="21" t="s">
        <v>181</v>
      </c>
      <c r="D63" s="21" t="s">
        <v>182</v>
      </c>
      <c r="F63" s="21">
        <v>3000</v>
      </c>
      <c r="H63" s="24">
        <f t="shared" si="0"/>
        <v>1883266</v>
      </c>
      <c r="I63" s="34" t="s">
        <v>56</v>
      </c>
    </row>
    <row r="64" spans="1:9" x14ac:dyDescent="0.25">
      <c r="A64" s="20">
        <v>42774</v>
      </c>
      <c r="B64" s="21" t="s">
        <v>183</v>
      </c>
      <c r="D64" s="21" t="s">
        <v>184</v>
      </c>
      <c r="F64" s="21">
        <v>35000</v>
      </c>
      <c r="H64" s="24">
        <f t="shared" si="0"/>
        <v>1918266</v>
      </c>
      <c r="I64" s="34" t="s">
        <v>56</v>
      </c>
    </row>
    <row r="65" spans="1:9" x14ac:dyDescent="0.25">
      <c r="A65" s="20">
        <v>42774</v>
      </c>
      <c r="B65" s="33" t="s">
        <v>187</v>
      </c>
      <c r="D65" s="21" t="s">
        <v>180</v>
      </c>
      <c r="F65" s="21">
        <v>700000</v>
      </c>
      <c r="H65" s="24">
        <f t="shared" si="0"/>
        <v>2618266</v>
      </c>
      <c r="I65" s="32"/>
    </row>
    <row r="66" spans="1:9" x14ac:dyDescent="0.25">
      <c r="A66" s="20">
        <v>42774</v>
      </c>
      <c r="B66" s="31" t="s">
        <v>185</v>
      </c>
      <c r="D66" s="21" t="s">
        <v>186</v>
      </c>
      <c r="F66" s="21">
        <v>60000</v>
      </c>
      <c r="H66" s="24">
        <f t="shared" si="0"/>
        <v>2678266</v>
      </c>
      <c r="I66" s="34" t="s">
        <v>94</v>
      </c>
    </row>
    <row r="67" spans="1:9" x14ac:dyDescent="0.25">
      <c r="A67" s="20">
        <v>42774</v>
      </c>
      <c r="B67" s="21" t="s">
        <v>188</v>
      </c>
      <c r="C67" s="21" t="s">
        <v>189</v>
      </c>
      <c r="D67" s="21" t="s">
        <v>190</v>
      </c>
      <c r="F67" s="21">
        <v>7868</v>
      </c>
      <c r="H67" s="24">
        <f t="shared" si="0"/>
        <v>2686134</v>
      </c>
      <c r="I67" s="34" t="s">
        <v>204</v>
      </c>
    </row>
    <row r="68" spans="1:9" x14ac:dyDescent="0.25">
      <c r="A68" s="20">
        <v>42775</v>
      </c>
      <c r="B68" s="21" t="s">
        <v>191</v>
      </c>
      <c r="D68" s="21" t="s">
        <v>192</v>
      </c>
      <c r="F68" s="21">
        <v>14000</v>
      </c>
      <c r="H68" s="24">
        <f t="shared" ref="H68:H131" si="1">H67+F68-G68</f>
        <v>2700134</v>
      </c>
      <c r="I68" s="34" t="s">
        <v>56</v>
      </c>
    </row>
    <row r="69" spans="1:9" x14ac:dyDescent="0.25">
      <c r="A69" s="20">
        <v>42775</v>
      </c>
      <c r="B69" s="21" t="s">
        <v>193</v>
      </c>
      <c r="D69" s="21" t="s">
        <v>194</v>
      </c>
      <c r="F69" s="21">
        <v>30000</v>
      </c>
      <c r="H69" s="24">
        <f t="shared" si="1"/>
        <v>2730134</v>
      </c>
      <c r="I69" s="34" t="s">
        <v>94</v>
      </c>
    </row>
    <row r="70" spans="1:9" x14ac:dyDescent="0.25">
      <c r="A70" s="20">
        <v>42775</v>
      </c>
      <c r="C70" s="21" t="s">
        <v>195</v>
      </c>
      <c r="D70" s="21" t="s">
        <v>196</v>
      </c>
      <c r="G70" s="21">
        <v>16000</v>
      </c>
      <c r="H70" s="24">
        <f t="shared" si="1"/>
        <v>2714134</v>
      </c>
      <c r="I70" s="34" t="s">
        <v>57</v>
      </c>
    </row>
    <row r="71" spans="1:9" x14ac:dyDescent="0.25">
      <c r="A71" s="20">
        <v>42775</v>
      </c>
      <c r="C71" s="21" t="s">
        <v>197</v>
      </c>
      <c r="D71" s="21" t="s">
        <v>196</v>
      </c>
      <c r="G71" s="21">
        <v>18000</v>
      </c>
      <c r="H71" s="24">
        <f t="shared" si="1"/>
        <v>2696134</v>
      </c>
      <c r="I71" s="34" t="s">
        <v>57</v>
      </c>
    </row>
    <row r="72" spans="1:9" x14ac:dyDescent="0.25">
      <c r="A72" s="20">
        <v>42775</v>
      </c>
      <c r="C72" s="21" t="s">
        <v>198</v>
      </c>
      <c r="D72" s="21" t="s">
        <v>196</v>
      </c>
      <c r="G72" s="21">
        <v>28000</v>
      </c>
      <c r="H72" s="24">
        <f t="shared" si="1"/>
        <v>2668134</v>
      </c>
      <c r="I72" s="34" t="s">
        <v>57</v>
      </c>
    </row>
    <row r="73" spans="1:9" x14ac:dyDescent="0.25">
      <c r="A73" s="20">
        <v>42775</v>
      </c>
      <c r="C73" s="21" t="s">
        <v>199</v>
      </c>
      <c r="D73" s="21" t="s">
        <v>196</v>
      </c>
      <c r="G73" s="21">
        <v>40000</v>
      </c>
      <c r="H73" s="24">
        <f t="shared" si="1"/>
        <v>2628134</v>
      </c>
      <c r="I73" s="34" t="s">
        <v>57</v>
      </c>
    </row>
    <row r="74" spans="1:9" x14ac:dyDescent="0.25">
      <c r="A74" s="20">
        <v>42775</v>
      </c>
      <c r="C74" s="21" t="s">
        <v>200</v>
      </c>
      <c r="D74" s="21" t="s">
        <v>196</v>
      </c>
      <c r="G74" s="21">
        <v>3000</v>
      </c>
      <c r="H74" s="24">
        <f t="shared" si="1"/>
        <v>2625134</v>
      </c>
      <c r="I74" s="34" t="s">
        <v>57</v>
      </c>
    </row>
    <row r="75" spans="1:9" x14ac:dyDescent="0.25">
      <c r="A75" s="20">
        <v>42779</v>
      </c>
      <c r="C75" s="21" t="s">
        <v>206</v>
      </c>
      <c r="D75" s="21" t="s">
        <v>188</v>
      </c>
      <c r="G75" s="21">
        <v>8602</v>
      </c>
      <c r="H75" s="24">
        <f t="shared" si="1"/>
        <v>2616532</v>
      </c>
      <c r="I75" s="34" t="s">
        <v>133</v>
      </c>
    </row>
    <row r="76" spans="1:9" x14ac:dyDescent="0.25">
      <c r="A76" s="20">
        <v>42780</v>
      </c>
      <c r="B76" s="21" t="s">
        <v>207</v>
      </c>
      <c r="D76" s="21" t="s">
        <v>208</v>
      </c>
      <c r="F76" s="21">
        <v>750000</v>
      </c>
      <c r="H76" s="24">
        <f t="shared" si="1"/>
        <v>3366532</v>
      </c>
      <c r="I76" s="34" t="s">
        <v>56</v>
      </c>
    </row>
    <row r="77" spans="1:9" x14ac:dyDescent="0.25">
      <c r="A77" s="20">
        <v>42781</v>
      </c>
      <c r="B77" s="21" t="s">
        <v>209</v>
      </c>
      <c r="D77" s="21" t="s">
        <v>210</v>
      </c>
      <c r="F77" s="21">
        <v>400000</v>
      </c>
      <c r="H77" s="24">
        <f t="shared" si="1"/>
        <v>3766532</v>
      </c>
      <c r="I77" s="34" t="s">
        <v>56</v>
      </c>
    </row>
    <row r="78" spans="1:9" x14ac:dyDescent="0.25">
      <c r="A78" s="20">
        <v>42781</v>
      </c>
      <c r="C78" s="21" t="s">
        <v>211</v>
      </c>
      <c r="D78" s="21" t="s">
        <v>212</v>
      </c>
      <c r="G78" s="21">
        <v>1774000</v>
      </c>
      <c r="H78" s="24">
        <f t="shared" si="1"/>
        <v>1992532</v>
      </c>
      <c r="I78" s="34" t="s">
        <v>132</v>
      </c>
    </row>
    <row r="79" spans="1:9" x14ac:dyDescent="0.25">
      <c r="A79" s="20">
        <v>42783</v>
      </c>
      <c r="B79" s="21" t="s">
        <v>181</v>
      </c>
      <c r="D79" s="21" t="s">
        <v>220</v>
      </c>
      <c r="F79" s="21">
        <v>9000</v>
      </c>
      <c r="H79" s="24">
        <f t="shared" si="1"/>
        <v>2001532</v>
      </c>
      <c r="I79" s="34" t="s">
        <v>56</v>
      </c>
    </row>
    <row r="80" spans="1:9" x14ac:dyDescent="0.25">
      <c r="A80" s="20">
        <v>42786</v>
      </c>
      <c r="B80" s="21" t="s">
        <v>221</v>
      </c>
      <c r="D80" s="21" t="s">
        <v>222</v>
      </c>
      <c r="F80" s="21">
        <v>549000</v>
      </c>
      <c r="H80" s="24">
        <f t="shared" si="1"/>
        <v>2550532</v>
      </c>
      <c r="I80" s="34" t="s">
        <v>56</v>
      </c>
    </row>
    <row r="81" spans="1:9" x14ac:dyDescent="0.25">
      <c r="A81" s="20">
        <v>42786</v>
      </c>
      <c r="B81" s="21" t="s">
        <v>223</v>
      </c>
      <c r="D81" s="21" t="s">
        <v>224</v>
      </c>
      <c r="F81" s="21">
        <v>600000</v>
      </c>
      <c r="H81" s="24">
        <f t="shared" si="1"/>
        <v>3150532</v>
      </c>
      <c r="I81" s="32"/>
    </row>
    <row r="82" spans="1:9" x14ac:dyDescent="0.25">
      <c r="A82" s="20">
        <v>42788</v>
      </c>
      <c r="B82" s="21" t="s">
        <v>181</v>
      </c>
      <c r="D82" s="21" t="s">
        <v>225</v>
      </c>
      <c r="F82" s="21">
        <v>13000</v>
      </c>
      <c r="H82" s="24">
        <f t="shared" si="1"/>
        <v>3163532</v>
      </c>
      <c r="I82" s="34" t="s">
        <v>56</v>
      </c>
    </row>
    <row r="83" spans="1:9" x14ac:dyDescent="0.25">
      <c r="A83" s="20">
        <v>42788</v>
      </c>
      <c r="B83" s="21" t="s">
        <v>181</v>
      </c>
      <c r="D83" s="21" t="s">
        <v>226</v>
      </c>
      <c r="F83" s="21">
        <v>23000</v>
      </c>
      <c r="H83" s="24">
        <f t="shared" si="1"/>
        <v>3186532</v>
      </c>
      <c r="I83" s="34" t="s">
        <v>56</v>
      </c>
    </row>
    <row r="84" spans="1:9" x14ac:dyDescent="0.25">
      <c r="A84" s="20">
        <v>42789</v>
      </c>
      <c r="B84" s="21" t="s">
        <v>188</v>
      </c>
      <c r="C84" s="21" t="s">
        <v>236</v>
      </c>
      <c r="D84" s="21" t="s">
        <v>237</v>
      </c>
      <c r="G84" s="21">
        <v>1561</v>
      </c>
      <c r="H84" s="24">
        <f t="shared" si="1"/>
        <v>3184971</v>
      </c>
      <c r="I84" s="34" t="s">
        <v>203</v>
      </c>
    </row>
    <row r="85" spans="1:9" x14ac:dyDescent="0.25">
      <c r="A85" s="20">
        <v>42790</v>
      </c>
      <c r="C85" s="21" t="s">
        <v>238</v>
      </c>
      <c r="D85" s="21" t="s">
        <v>239</v>
      </c>
      <c r="G85" s="21">
        <v>16510</v>
      </c>
      <c r="H85" s="24">
        <f t="shared" si="1"/>
        <v>3168461</v>
      </c>
      <c r="I85" s="34" t="s">
        <v>133</v>
      </c>
    </row>
    <row r="86" spans="1:9" x14ac:dyDescent="0.25">
      <c r="A86" s="20">
        <v>42794</v>
      </c>
      <c r="C86" s="21" t="s">
        <v>236</v>
      </c>
      <c r="D86" s="21" t="s">
        <v>240</v>
      </c>
      <c r="G86" s="21">
        <v>150</v>
      </c>
      <c r="H86" s="24">
        <f t="shared" si="1"/>
        <v>3168311</v>
      </c>
      <c r="I86" s="34" t="s">
        <v>203</v>
      </c>
    </row>
    <row r="87" spans="1:9" x14ac:dyDescent="0.25">
      <c r="A87" s="20">
        <v>42794</v>
      </c>
      <c r="C87" s="21" t="s">
        <v>241</v>
      </c>
      <c r="D87" s="21" t="s">
        <v>241</v>
      </c>
      <c r="G87" s="21">
        <v>7961</v>
      </c>
      <c r="H87" s="24">
        <f t="shared" si="1"/>
        <v>3160350</v>
      </c>
      <c r="I87" s="34" t="s">
        <v>203</v>
      </c>
    </row>
    <row r="88" spans="1:9" x14ac:dyDescent="0.25">
      <c r="A88" s="20">
        <v>42794</v>
      </c>
      <c r="C88" s="21" t="s">
        <v>242</v>
      </c>
      <c r="D88" s="21" t="s">
        <v>242</v>
      </c>
      <c r="G88" s="21">
        <v>310</v>
      </c>
      <c r="H88" s="24">
        <f t="shared" si="1"/>
        <v>3160040</v>
      </c>
      <c r="I88" s="34" t="s">
        <v>203</v>
      </c>
    </row>
    <row r="89" spans="1:9" x14ac:dyDescent="0.25">
      <c r="A89" s="20">
        <v>42794</v>
      </c>
      <c r="C89" s="21" t="s">
        <v>243</v>
      </c>
      <c r="D89" s="21" t="s">
        <v>243</v>
      </c>
      <c r="G89" s="21">
        <v>522</v>
      </c>
      <c r="H89" s="24">
        <f t="shared" si="1"/>
        <v>3159518</v>
      </c>
      <c r="I89" s="34" t="s">
        <v>203</v>
      </c>
    </row>
    <row r="90" spans="1:9" x14ac:dyDescent="0.25">
      <c r="A90" s="20">
        <v>42795</v>
      </c>
      <c r="B90" s="21" t="s">
        <v>244</v>
      </c>
      <c r="D90" s="21" t="s">
        <v>245</v>
      </c>
      <c r="F90" s="21">
        <v>27000</v>
      </c>
      <c r="H90" s="24">
        <f t="shared" si="1"/>
        <v>3186518</v>
      </c>
      <c r="I90" s="34" t="s">
        <v>54</v>
      </c>
    </row>
    <row r="91" spans="1:9" x14ac:dyDescent="0.25">
      <c r="A91" s="20">
        <v>42797</v>
      </c>
      <c r="C91" s="21" t="s">
        <v>246</v>
      </c>
      <c r="D91" s="21" t="s">
        <v>247</v>
      </c>
      <c r="G91" s="21">
        <v>285750</v>
      </c>
      <c r="H91" s="24">
        <f t="shared" si="1"/>
        <v>2900768</v>
      </c>
      <c r="I91" s="34" t="s">
        <v>249</v>
      </c>
    </row>
    <row r="92" spans="1:9" x14ac:dyDescent="0.25">
      <c r="A92" s="20">
        <v>42797</v>
      </c>
      <c r="C92" s="21" t="s">
        <v>195</v>
      </c>
      <c r="D92" s="21" t="s">
        <v>196</v>
      </c>
      <c r="G92" s="21">
        <v>15000</v>
      </c>
      <c r="H92" s="24">
        <f t="shared" si="1"/>
        <v>2885768</v>
      </c>
      <c r="I92" s="34" t="s">
        <v>57</v>
      </c>
    </row>
    <row r="93" spans="1:9" x14ac:dyDescent="0.25">
      <c r="A93" s="20">
        <v>42797</v>
      </c>
      <c r="C93" s="21" t="s">
        <v>200</v>
      </c>
      <c r="D93" s="21" t="s">
        <v>196</v>
      </c>
      <c r="G93" s="21">
        <v>3000</v>
      </c>
      <c r="H93" s="24">
        <f t="shared" si="1"/>
        <v>2882768</v>
      </c>
      <c r="I93" s="34" t="s">
        <v>57</v>
      </c>
    </row>
    <row r="94" spans="1:9" x14ac:dyDescent="0.25">
      <c r="A94" s="20">
        <v>42797</v>
      </c>
      <c r="C94" s="21" t="s">
        <v>197</v>
      </c>
      <c r="D94" s="21" t="s">
        <v>188</v>
      </c>
      <c r="G94" s="21">
        <v>19000</v>
      </c>
      <c r="H94" s="24">
        <f t="shared" si="1"/>
        <v>2863768</v>
      </c>
      <c r="I94" s="34" t="s">
        <v>57</v>
      </c>
    </row>
    <row r="95" spans="1:9" x14ac:dyDescent="0.25">
      <c r="A95" s="20">
        <v>42797</v>
      </c>
      <c r="C95" s="21" t="s">
        <v>248</v>
      </c>
      <c r="D95" s="21" t="s">
        <v>196</v>
      </c>
      <c r="G95" s="21">
        <v>27000</v>
      </c>
      <c r="H95" s="24">
        <f t="shared" si="1"/>
        <v>2836768</v>
      </c>
      <c r="I95" s="34" t="s">
        <v>57</v>
      </c>
    </row>
    <row r="96" spans="1:9" x14ac:dyDescent="0.25">
      <c r="A96" s="20">
        <v>42797</v>
      </c>
      <c r="C96" s="21" t="s">
        <v>248</v>
      </c>
      <c r="D96" s="21" t="s">
        <v>196</v>
      </c>
      <c r="G96" s="21">
        <v>41000</v>
      </c>
      <c r="H96" s="24">
        <f t="shared" si="1"/>
        <v>2795768</v>
      </c>
      <c r="I96" s="34" t="s">
        <v>57</v>
      </c>
    </row>
    <row r="97" spans="1:9" x14ac:dyDescent="0.25">
      <c r="A97" s="20">
        <v>42797</v>
      </c>
      <c r="C97" s="21" t="s">
        <v>41</v>
      </c>
      <c r="D97" s="21" t="s">
        <v>188</v>
      </c>
      <c r="G97" s="21">
        <v>122359</v>
      </c>
      <c r="H97" s="24">
        <f t="shared" si="1"/>
        <v>2673409</v>
      </c>
      <c r="I97" s="34" t="s">
        <v>57</v>
      </c>
    </row>
    <row r="98" spans="1:9" x14ac:dyDescent="0.25">
      <c r="A98" s="20">
        <v>42800</v>
      </c>
      <c r="B98" s="21" t="s">
        <v>223</v>
      </c>
      <c r="D98" s="21" t="s">
        <v>180</v>
      </c>
      <c r="F98" s="21">
        <v>500000</v>
      </c>
      <c r="H98" s="24">
        <f t="shared" si="1"/>
        <v>3173409</v>
      </c>
      <c r="I98" s="32"/>
    </row>
    <row r="99" spans="1:9" x14ac:dyDescent="0.25">
      <c r="A99" s="20">
        <v>42802</v>
      </c>
      <c r="B99" s="21" t="s">
        <v>255</v>
      </c>
      <c r="D99" s="21" t="s">
        <v>256</v>
      </c>
      <c r="F99" s="21">
        <v>111000</v>
      </c>
      <c r="H99" s="24">
        <f t="shared" si="1"/>
        <v>3284409</v>
      </c>
      <c r="I99" s="34" t="s">
        <v>56</v>
      </c>
    </row>
    <row r="100" spans="1:9" x14ac:dyDescent="0.25">
      <c r="A100" s="20">
        <v>42807</v>
      </c>
      <c r="C100" s="21" t="s">
        <v>257</v>
      </c>
      <c r="D100" s="33" t="s">
        <v>262</v>
      </c>
      <c r="G100" s="21">
        <v>294949</v>
      </c>
      <c r="H100" s="24">
        <f t="shared" si="1"/>
        <v>2989460</v>
      </c>
      <c r="I100" s="34" t="s">
        <v>135</v>
      </c>
    </row>
    <row r="101" spans="1:9" x14ac:dyDescent="0.25">
      <c r="A101" s="20">
        <v>42807</v>
      </c>
      <c r="C101" s="21" t="s">
        <v>258</v>
      </c>
      <c r="D101" s="21" t="s">
        <v>259</v>
      </c>
      <c r="G101" s="21">
        <v>91000</v>
      </c>
      <c r="H101" s="24">
        <f t="shared" si="1"/>
        <v>2898460</v>
      </c>
      <c r="I101" s="34" t="s">
        <v>282</v>
      </c>
    </row>
    <row r="102" spans="1:9" x14ac:dyDescent="0.25">
      <c r="A102" s="20">
        <v>42807</v>
      </c>
      <c r="C102" s="21" t="s">
        <v>206</v>
      </c>
      <c r="G102" s="21">
        <v>8602</v>
      </c>
      <c r="H102" s="24">
        <f t="shared" si="1"/>
        <v>2889858</v>
      </c>
      <c r="I102" s="34" t="s">
        <v>133</v>
      </c>
    </row>
    <row r="103" spans="1:9" x14ac:dyDescent="0.25">
      <c r="A103" s="20">
        <v>42810</v>
      </c>
      <c r="C103" s="21" t="s">
        <v>260</v>
      </c>
      <c r="D103" s="21" t="s">
        <v>261</v>
      </c>
      <c r="G103" s="21">
        <v>500000</v>
      </c>
      <c r="H103" s="24">
        <f t="shared" si="1"/>
        <v>2389858</v>
      </c>
      <c r="I103" s="34" t="s">
        <v>283</v>
      </c>
    </row>
    <row r="104" spans="1:9" x14ac:dyDescent="0.25">
      <c r="A104" s="20">
        <v>42818</v>
      </c>
      <c r="C104" s="21" t="s">
        <v>267</v>
      </c>
      <c r="D104" s="21" t="s">
        <v>268</v>
      </c>
      <c r="G104" s="21">
        <v>50566</v>
      </c>
      <c r="H104" s="24">
        <f t="shared" si="1"/>
        <v>2339292</v>
      </c>
      <c r="I104" s="34" t="s">
        <v>95</v>
      </c>
    </row>
    <row r="105" spans="1:9" x14ac:dyDescent="0.25">
      <c r="A105" s="20">
        <v>42824</v>
      </c>
      <c r="C105" s="21" t="s">
        <v>211</v>
      </c>
      <c r="D105" s="21" t="s">
        <v>275</v>
      </c>
      <c r="G105" s="21">
        <v>56250</v>
      </c>
      <c r="H105" s="24">
        <f t="shared" si="1"/>
        <v>2283042</v>
      </c>
      <c r="I105" s="34" t="s">
        <v>132</v>
      </c>
    </row>
    <row r="106" spans="1:9" x14ac:dyDescent="0.25">
      <c r="A106" s="20">
        <v>42825</v>
      </c>
      <c r="B106" s="21" t="s">
        <v>188</v>
      </c>
      <c r="C106" s="21" t="s">
        <v>236</v>
      </c>
      <c r="D106" s="21" t="s">
        <v>276</v>
      </c>
      <c r="G106" s="21">
        <v>150</v>
      </c>
      <c r="H106" s="24">
        <f t="shared" si="1"/>
        <v>2282892</v>
      </c>
      <c r="I106" s="34" t="s">
        <v>203</v>
      </c>
    </row>
    <row r="107" spans="1:9" x14ac:dyDescent="0.25">
      <c r="A107" s="20">
        <v>42825</v>
      </c>
      <c r="B107" s="21" t="s">
        <v>188</v>
      </c>
      <c r="C107" s="21" t="s">
        <v>241</v>
      </c>
      <c r="D107" s="21" t="s">
        <v>241</v>
      </c>
      <c r="G107" s="21">
        <v>4875</v>
      </c>
      <c r="H107" s="24">
        <f t="shared" si="1"/>
        <v>2278017</v>
      </c>
      <c r="I107" s="34" t="s">
        <v>203</v>
      </c>
    </row>
    <row r="108" spans="1:9" x14ac:dyDescent="0.25">
      <c r="A108" s="20">
        <v>42825</v>
      </c>
      <c r="B108" s="21" t="s">
        <v>188</v>
      </c>
      <c r="C108" s="21" t="s">
        <v>242</v>
      </c>
      <c r="D108" s="21" t="s">
        <v>242</v>
      </c>
      <c r="G108" s="21">
        <v>310</v>
      </c>
      <c r="H108" s="24">
        <f t="shared" si="1"/>
        <v>2277707</v>
      </c>
      <c r="I108" s="34" t="s">
        <v>203</v>
      </c>
    </row>
    <row r="109" spans="1:9" x14ac:dyDescent="0.25">
      <c r="A109" s="20">
        <v>42829</v>
      </c>
      <c r="C109" s="21" t="s">
        <v>41</v>
      </c>
      <c r="D109" s="21" t="s">
        <v>188</v>
      </c>
      <c r="G109" s="21">
        <v>122359</v>
      </c>
      <c r="H109" s="24">
        <f t="shared" si="1"/>
        <v>2155348</v>
      </c>
      <c r="I109" s="34" t="s">
        <v>57</v>
      </c>
    </row>
    <row r="110" spans="1:9" x14ac:dyDescent="0.25">
      <c r="A110" s="20">
        <v>42829</v>
      </c>
      <c r="C110" s="21" t="s">
        <v>195</v>
      </c>
      <c r="D110" s="21" t="s">
        <v>196</v>
      </c>
      <c r="G110" s="21">
        <v>15000</v>
      </c>
      <c r="H110" s="24">
        <f t="shared" si="1"/>
        <v>2140348</v>
      </c>
      <c r="I110" s="34" t="s">
        <v>57</v>
      </c>
    </row>
    <row r="111" spans="1:9" x14ac:dyDescent="0.25">
      <c r="A111" s="20">
        <v>42829</v>
      </c>
      <c r="C111" s="21" t="s">
        <v>197</v>
      </c>
      <c r="D111" s="21" t="s">
        <v>188</v>
      </c>
      <c r="G111" s="21">
        <v>19000</v>
      </c>
      <c r="H111" s="24">
        <f t="shared" si="1"/>
        <v>2121348</v>
      </c>
      <c r="I111" s="34" t="s">
        <v>57</v>
      </c>
    </row>
    <row r="112" spans="1:9" x14ac:dyDescent="0.25">
      <c r="A112" s="20">
        <v>42829</v>
      </c>
      <c r="C112" s="21" t="s">
        <v>200</v>
      </c>
      <c r="D112" s="21" t="s">
        <v>196</v>
      </c>
      <c r="G112" s="21">
        <v>3000</v>
      </c>
      <c r="H112" s="24">
        <f t="shared" si="1"/>
        <v>2118348</v>
      </c>
      <c r="I112" s="34" t="s">
        <v>57</v>
      </c>
    </row>
    <row r="113" spans="1:9" x14ac:dyDescent="0.25">
      <c r="A113" s="20">
        <v>42829</v>
      </c>
      <c r="C113" s="21" t="s">
        <v>248</v>
      </c>
      <c r="D113" s="21" t="s">
        <v>196</v>
      </c>
      <c r="G113" s="21">
        <v>27000</v>
      </c>
      <c r="H113" s="24">
        <f t="shared" si="1"/>
        <v>2091348</v>
      </c>
      <c r="I113" s="34" t="s">
        <v>57</v>
      </c>
    </row>
    <row r="114" spans="1:9" x14ac:dyDescent="0.25">
      <c r="A114" s="20">
        <v>42829</v>
      </c>
      <c r="C114" s="21" t="s">
        <v>248</v>
      </c>
      <c r="D114" s="21" t="s">
        <v>196</v>
      </c>
      <c r="G114" s="21">
        <v>41000</v>
      </c>
      <c r="H114" s="24">
        <f t="shared" si="1"/>
        <v>2050348</v>
      </c>
      <c r="I114" s="34" t="s">
        <v>57</v>
      </c>
    </row>
    <row r="115" spans="1:9" x14ac:dyDescent="0.25">
      <c r="A115" s="20">
        <v>42836</v>
      </c>
      <c r="B115" s="21" t="s">
        <v>221</v>
      </c>
      <c r="D115" s="21" t="s">
        <v>277</v>
      </c>
      <c r="F115" s="21">
        <v>71000</v>
      </c>
      <c r="H115" s="24">
        <f t="shared" si="1"/>
        <v>2121348</v>
      </c>
      <c r="I115" s="34" t="s">
        <v>56</v>
      </c>
    </row>
    <row r="116" spans="1:9" x14ac:dyDescent="0.25">
      <c r="A116" s="20">
        <v>42838</v>
      </c>
      <c r="C116" s="21" t="s">
        <v>278</v>
      </c>
      <c r="D116" s="21" t="s">
        <v>279</v>
      </c>
      <c r="G116" s="21">
        <v>200000</v>
      </c>
      <c r="H116" s="24">
        <f t="shared" si="1"/>
        <v>1921348</v>
      </c>
      <c r="I116" s="34" t="s">
        <v>201</v>
      </c>
    </row>
    <row r="117" spans="1:9" x14ac:dyDescent="0.25">
      <c r="A117" s="20">
        <v>42843</v>
      </c>
      <c r="B117" s="21" t="s">
        <v>181</v>
      </c>
      <c r="D117" s="21" t="s">
        <v>280</v>
      </c>
      <c r="F117" s="21">
        <v>10000</v>
      </c>
      <c r="H117" s="24">
        <f t="shared" si="1"/>
        <v>1931348</v>
      </c>
      <c r="I117" s="34" t="s">
        <v>56</v>
      </c>
    </row>
    <row r="118" spans="1:9" x14ac:dyDescent="0.25">
      <c r="A118" s="20">
        <v>42843</v>
      </c>
      <c r="B118" s="21" t="s">
        <v>181</v>
      </c>
      <c r="D118" s="21" t="s">
        <v>281</v>
      </c>
      <c r="F118" s="21">
        <v>8000</v>
      </c>
      <c r="H118" s="24">
        <f t="shared" si="1"/>
        <v>1939348</v>
      </c>
      <c r="I118" s="34" t="s">
        <v>56</v>
      </c>
    </row>
    <row r="119" spans="1:9" x14ac:dyDescent="0.25">
      <c r="A119" s="20">
        <v>42845</v>
      </c>
      <c r="B119" s="33" t="s">
        <v>285</v>
      </c>
      <c r="D119" s="33" t="s">
        <v>286</v>
      </c>
      <c r="F119" s="21">
        <v>4000</v>
      </c>
      <c r="H119" s="24">
        <f t="shared" si="1"/>
        <v>1943348</v>
      </c>
      <c r="I119" s="34" t="s">
        <v>94</v>
      </c>
    </row>
    <row r="120" spans="1:9" x14ac:dyDescent="0.25">
      <c r="A120" s="20">
        <v>42850</v>
      </c>
      <c r="C120" s="21" t="s">
        <v>206</v>
      </c>
      <c r="D120" s="21" t="s">
        <v>287</v>
      </c>
      <c r="G120" s="21">
        <v>8602</v>
      </c>
      <c r="H120" s="24">
        <f t="shared" si="1"/>
        <v>1934746</v>
      </c>
      <c r="I120" s="34" t="s">
        <v>133</v>
      </c>
    </row>
    <row r="121" spans="1:9" x14ac:dyDescent="0.25">
      <c r="A121" s="20">
        <v>42853</v>
      </c>
      <c r="C121" s="21" t="s">
        <v>236</v>
      </c>
      <c r="D121" s="21" t="s">
        <v>288</v>
      </c>
      <c r="G121" s="21">
        <v>150</v>
      </c>
      <c r="H121" s="24">
        <f t="shared" si="1"/>
        <v>1934596</v>
      </c>
      <c r="I121" s="34" t="s">
        <v>203</v>
      </c>
    </row>
    <row r="122" spans="1:9" x14ac:dyDescent="0.25">
      <c r="A122" s="20">
        <v>42853</v>
      </c>
      <c r="C122" s="21" t="s">
        <v>241</v>
      </c>
      <c r="D122" s="21" t="s">
        <v>241</v>
      </c>
      <c r="G122" s="21">
        <v>1878</v>
      </c>
      <c r="H122" s="24">
        <f t="shared" si="1"/>
        <v>1932718</v>
      </c>
      <c r="I122" s="34" t="s">
        <v>203</v>
      </c>
    </row>
    <row r="123" spans="1:9" x14ac:dyDescent="0.25">
      <c r="A123" s="20">
        <v>42853</v>
      </c>
      <c r="C123" s="21" t="s">
        <v>242</v>
      </c>
      <c r="D123" s="21" t="s">
        <v>242</v>
      </c>
      <c r="G123" s="21">
        <v>310</v>
      </c>
      <c r="H123" s="24">
        <f t="shared" si="1"/>
        <v>1932408</v>
      </c>
      <c r="I123" s="34" t="s">
        <v>203</v>
      </c>
    </row>
    <row r="124" spans="1:9" x14ac:dyDescent="0.25">
      <c r="A124" s="20">
        <v>42853</v>
      </c>
      <c r="C124" s="21" t="s">
        <v>243</v>
      </c>
      <c r="D124" s="21" t="s">
        <v>243</v>
      </c>
      <c r="G124" s="21">
        <v>261</v>
      </c>
      <c r="H124" s="24">
        <f t="shared" si="1"/>
        <v>1932147</v>
      </c>
      <c r="I124" s="34" t="s">
        <v>203</v>
      </c>
    </row>
    <row r="125" spans="1:9" x14ac:dyDescent="0.25">
      <c r="A125" s="20">
        <v>42857</v>
      </c>
      <c r="C125" s="21" t="s">
        <v>41</v>
      </c>
      <c r="D125" s="21" t="s">
        <v>188</v>
      </c>
      <c r="G125" s="21">
        <v>122359</v>
      </c>
      <c r="H125" s="24">
        <f t="shared" si="1"/>
        <v>1809788</v>
      </c>
      <c r="I125" s="34" t="s">
        <v>57</v>
      </c>
    </row>
    <row r="126" spans="1:9" x14ac:dyDescent="0.25">
      <c r="A126" s="20">
        <v>42857</v>
      </c>
      <c r="C126" s="21" t="s">
        <v>197</v>
      </c>
      <c r="D126" s="21" t="s">
        <v>188</v>
      </c>
      <c r="G126" s="21">
        <v>19000</v>
      </c>
      <c r="H126" s="24">
        <f t="shared" si="1"/>
        <v>1790788</v>
      </c>
      <c r="I126" s="34" t="s">
        <v>57</v>
      </c>
    </row>
    <row r="127" spans="1:9" x14ac:dyDescent="0.25">
      <c r="A127" s="20">
        <v>42857</v>
      </c>
      <c r="C127" s="21" t="s">
        <v>195</v>
      </c>
      <c r="D127" s="21" t="s">
        <v>196</v>
      </c>
      <c r="G127" s="21">
        <v>15000</v>
      </c>
      <c r="H127" s="24">
        <f t="shared" si="1"/>
        <v>1775788</v>
      </c>
      <c r="I127" s="34" t="s">
        <v>57</v>
      </c>
    </row>
    <row r="128" spans="1:9" x14ac:dyDescent="0.25">
      <c r="A128" s="20">
        <v>42857</v>
      </c>
      <c r="C128" s="21" t="s">
        <v>200</v>
      </c>
      <c r="D128" s="21" t="s">
        <v>196</v>
      </c>
      <c r="G128" s="21">
        <v>3000</v>
      </c>
      <c r="H128" s="24">
        <f t="shared" si="1"/>
        <v>1772788</v>
      </c>
      <c r="I128" s="34" t="s">
        <v>57</v>
      </c>
    </row>
    <row r="129" spans="1:9" x14ac:dyDescent="0.25">
      <c r="A129" s="20">
        <v>42857</v>
      </c>
      <c r="C129" s="21" t="s">
        <v>248</v>
      </c>
      <c r="D129" s="21" t="s">
        <v>196</v>
      </c>
      <c r="G129" s="21">
        <v>27000</v>
      </c>
      <c r="H129" s="24">
        <f t="shared" si="1"/>
        <v>1745788</v>
      </c>
      <c r="I129" s="34" t="s">
        <v>57</v>
      </c>
    </row>
    <row r="130" spans="1:9" x14ac:dyDescent="0.25">
      <c r="A130" s="20">
        <v>42857</v>
      </c>
      <c r="C130" s="21" t="s">
        <v>248</v>
      </c>
      <c r="D130" s="21" t="s">
        <v>196</v>
      </c>
      <c r="G130" s="21">
        <v>41000</v>
      </c>
      <c r="H130" s="24">
        <f t="shared" si="1"/>
        <v>1704788</v>
      </c>
      <c r="I130" s="34" t="s">
        <v>57</v>
      </c>
    </row>
    <row r="131" spans="1:9" x14ac:dyDescent="0.25">
      <c r="A131" s="20">
        <v>42859</v>
      </c>
      <c r="B131" s="21" t="s">
        <v>209</v>
      </c>
      <c r="D131" s="21" t="s">
        <v>210</v>
      </c>
      <c r="F131" s="21">
        <v>100000</v>
      </c>
      <c r="H131" s="24">
        <f t="shared" si="1"/>
        <v>1804788</v>
      </c>
      <c r="I131" s="34" t="s">
        <v>56</v>
      </c>
    </row>
    <row r="132" spans="1:9" x14ac:dyDescent="0.25">
      <c r="A132" s="20">
        <v>42860</v>
      </c>
      <c r="B132" s="21" t="s">
        <v>289</v>
      </c>
      <c r="D132" s="21" t="s">
        <v>290</v>
      </c>
      <c r="F132" s="21">
        <v>75000</v>
      </c>
      <c r="H132" s="24">
        <f t="shared" ref="H132:H196" si="2">H131+F132-G132</f>
        <v>1879788</v>
      </c>
      <c r="I132" s="34" t="s">
        <v>56</v>
      </c>
    </row>
    <row r="133" spans="1:9" x14ac:dyDescent="0.25">
      <c r="A133" s="20">
        <v>42860</v>
      </c>
      <c r="B133" s="21" t="s">
        <v>291</v>
      </c>
      <c r="D133" s="21" t="s">
        <v>292</v>
      </c>
      <c r="F133" s="21">
        <v>3000</v>
      </c>
      <c r="H133" s="24">
        <f t="shared" si="2"/>
        <v>1882788</v>
      </c>
      <c r="I133" s="34" t="s">
        <v>94</v>
      </c>
    </row>
    <row r="134" spans="1:9" x14ac:dyDescent="0.25">
      <c r="A134" s="20">
        <v>42863</v>
      </c>
      <c r="B134" s="21" t="s">
        <v>296</v>
      </c>
      <c r="D134" s="21" t="s">
        <v>297</v>
      </c>
      <c r="F134" s="21">
        <v>20000</v>
      </c>
      <c r="H134" s="24">
        <f t="shared" si="2"/>
        <v>1902788</v>
      </c>
      <c r="I134" s="34" t="s">
        <v>56</v>
      </c>
    </row>
    <row r="135" spans="1:9" x14ac:dyDescent="0.25">
      <c r="A135" s="20">
        <v>42863</v>
      </c>
      <c r="B135" s="21" t="s">
        <v>223</v>
      </c>
      <c r="D135" s="21" t="s">
        <v>180</v>
      </c>
      <c r="F135" s="21">
        <v>500000</v>
      </c>
      <c r="H135" s="24">
        <f t="shared" si="2"/>
        <v>2402788</v>
      </c>
      <c r="I135" s="32"/>
    </row>
    <row r="136" spans="1:9" x14ac:dyDescent="0.25">
      <c r="A136" s="20">
        <v>42863</v>
      </c>
      <c r="C136" s="21" t="s">
        <v>267</v>
      </c>
      <c r="D136" s="21" t="s">
        <v>298</v>
      </c>
      <c r="G136" s="21">
        <v>95418</v>
      </c>
      <c r="H136" s="24">
        <f t="shared" si="2"/>
        <v>2307370</v>
      </c>
      <c r="I136" s="34" t="s">
        <v>202</v>
      </c>
    </row>
    <row r="137" spans="1:9" x14ac:dyDescent="0.25">
      <c r="A137" s="20">
        <v>42864</v>
      </c>
      <c r="B137" s="21" t="s">
        <v>191</v>
      </c>
      <c r="D137" s="21" t="s">
        <v>299</v>
      </c>
      <c r="F137" s="21">
        <v>3000</v>
      </c>
      <c r="H137" s="24">
        <f t="shared" si="2"/>
        <v>2310370</v>
      </c>
      <c r="I137" s="34" t="s">
        <v>56</v>
      </c>
    </row>
    <row r="138" spans="1:9" x14ac:dyDescent="0.25">
      <c r="A138" s="20">
        <v>42870</v>
      </c>
      <c r="B138" s="21" t="s">
        <v>255</v>
      </c>
      <c r="D138" s="21" t="s">
        <v>300</v>
      </c>
      <c r="G138" s="21">
        <v>400000</v>
      </c>
      <c r="H138" s="24">
        <f t="shared" si="2"/>
        <v>1910370</v>
      </c>
      <c r="I138" s="34" t="s">
        <v>201</v>
      </c>
    </row>
    <row r="139" spans="1:9" x14ac:dyDescent="0.25">
      <c r="A139" s="20">
        <v>42877</v>
      </c>
      <c r="C139" s="21" t="s">
        <v>206</v>
      </c>
      <c r="D139" s="21" t="s">
        <v>302</v>
      </c>
      <c r="G139" s="21">
        <v>8602</v>
      </c>
      <c r="H139" s="24">
        <f t="shared" si="2"/>
        <v>1901768</v>
      </c>
      <c r="I139" s="34" t="s">
        <v>133</v>
      </c>
    </row>
    <row r="140" spans="1:9" x14ac:dyDescent="0.25">
      <c r="A140" s="20">
        <v>42878</v>
      </c>
      <c r="B140" s="21" t="s">
        <v>181</v>
      </c>
      <c r="D140" s="21" t="s">
        <v>303</v>
      </c>
      <c r="F140" s="21">
        <v>13000</v>
      </c>
      <c r="H140" s="24">
        <f t="shared" si="2"/>
        <v>1914768</v>
      </c>
      <c r="I140" s="34" t="s">
        <v>56</v>
      </c>
    </row>
    <row r="141" spans="1:9" x14ac:dyDescent="0.25">
      <c r="A141" s="20">
        <v>42878</v>
      </c>
      <c r="B141" s="21" t="s">
        <v>181</v>
      </c>
      <c r="D141" s="21" t="s">
        <v>304</v>
      </c>
      <c r="F141" s="21">
        <v>5000</v>
      </c>
      <c r="H141" s="24">
        <f t="shared" si="2"/>
        <v>1919768</v>
      </c>
      <c r="I141" s="34" t="s">
        <v>56</v>
      </c>
    </row>
    <row r="142" spans="1:9" x14ac:dyDescent="0.25">
      <c r="A142" s="20">
        <v>42886</v>
      </c>
      <c r="B142" s="21" t="s">
        <v>188</v>
      </c>
      <c r="C142" s="33" t="s">
        <v>177</v>
      </c>
      <c r="D142" s="21" t="s">
        <v>305</v>
      </c>
      <c r="G142" s="21">
        <v>150</v>
      </c>
      <c r="H142" s="24">
        <f t="shared" si="2"/>
        <v>1919618</v>
      </c>
      <c r="I142" s="34" t="s">
        <v>203</v>
      </c>
    </row>
    <row r="143" spans="1:9" x14ac:dyDescent="0.25">
      <c r="A143" s="20">
        <v>42886</v>
      </c>
      <c r="B143" s="21" t="s">
        <v>188</v>
      </c>
      <c r="C143" s="33" t="s">
        <v>177</v>
      </c>
      <c r="D143" s="21" t="s">
        <v>241</v>
      </c>
      <c r="G143" s="21">
        <v>3001</v>
      </c>
      <c r="H143" s="24">
        <f t="shared" si="2"/>
        <v>1916617</v>
      </c>
      <c r="I143" s="34" t="s">
        <v>203</v>
      </c>
    </row>
    <row r="144" spans="1:9" x14ac:dyDescent="0.25">
      <c r="A144" s="20">
        <v>42886</v>
      </c>
      <c r="B144" s="21" t="s">
        <v>188</v>
      </c>
      <c r="C144" s="33" t="s">
        <v>177</v>
      </c>
      <c r="D144" s="21" t="s">
        <v>242</v>
      </c>
      <c r="G144" s="21">
        <v>310</v>
      </c>
      <c r="H144" s="24">
        <f t="shared" si="2"/>
        <v>1916307</v>
      </c>
      <c r="I144" s="34" t="s">
        <v>203</v>
      </c>
    </row>
    <row r="145" spans="1:9" x14ac:dyDescent="0.25">
      <c r="A145" s="20">
        <v>42888</v>
      </c>
      <c r="B145" s="21" t="s">
        <v>255</v>
      </c>
      <c r="D145" s="21" t="s">
        <v>306</v>
      </c>
      <c r="F145" s="21">
        <v>4000</v>
      </c>
      <c r="H145" s="24">
        <f t="shared" si="2"/>
        <v>1920307</v>
      </c>
      <c r="I145" s="34" t="s">
        <v>56</v>
      </c>
    </row>
    <row r="146" spans="1:9" x14ac:dyDescent="0.25">
      <c r="A146" s="20">
        <v>42905</v>
      </c>
      <c r="C146" s="21" t="s">
        <v>195</v>
      </c>
      <c r="D146" s="21" t="s">
        <v>196</v>
      </c>
      <c r="G146" s="21">
        <v>35000</v>
      </c>
      <c r="H146" s="24">
        <f t="shared" si="2"/>
        <v>1885307</v>
      </c>
      <c r="I146" s="34" t="s">
        <v>57</v>
      </c>
    </row>
    <row r="147" spans="1:9" x14ac:dyDescent="0.25">
      <c r="A147" s="20">
        <v>42905</v>
      </c>
      <c r="C147" s="21" t="s">
        <v>197</v>
      </c>
      <c r="D147" s="21" t="s">
        <v>188</v>
      </c>
      <c r="G147" s="21">
        <v>22000</v>
      </c>
      <c r="H147" s="24">
        <f t="shared" si="2"/>
        <v>1863307</v>
      </c>
      <c r="I147" s="34" t="s">
        <v>57</v>
      </c>
    </row>
    <row r="148" spans="1:9" x14ac:dyDescent="0.25">
      <c r="A148" s="20">
        <v>42905</v>
      </c>
      <c r="C148" s="21" t="s">
        <v>200</v>
      </c>
      <c r="D148" s="21" t="s">
        <v>196</v>
      </c>
      <c r="G148" s="21">
        <v>5000</v>
      </c>
      <c r="H148" s="24">
        <f t="shared" si="2"/>
        <v>1858307</v>
      </c>
      <c r="I148" s="34" t="s">
        <v>57</v>
      </c>
    </row>
    <row r="149" spans="1:9" x14ac:dyDescent="0.25">
      <c r="A149" s="20">
        <v>42905</v>
      </c>
      <c r="C149" s="21" t="s">
        <v>248</v>
      </c>
      <c r="D149" s="21" t="s">
        <v>196</v>
      </c>
      <c r="G149" s="21">
        <v>43235</v>
      </c>
      <c r="H149" s="24">
        <f t="shared" si="2"/>
        <v>1815072</v>
      </c>
      <c r="I149" s="34" t="s">
        <v>57</v>
      </c>
    </row>
    <row r="150" spans="1:9" x14ac:dyDescent="0.25">
      <c r="A150" s="20">
        <v>42905</v>
      </c>
      <c r="C150" s="21" t="s">
        <v>248</v>
      </c>
      <c r="D150" s="21" t="s">
        <v>196</v>
      </c>
      <c r="G150" s="21">
        <v>20765</v>
      </c>
      <c r="H150" s="24">
        <f t="shared" si="2"/>
        <v>1794307</v>
      </c>
      <c r="I150" s="34" t="s">
        <v>57</v>
      </c>
    </row>
    <row r="151" spans="1:9" x14ac:dyDescent="0.25">
      <c r="A151" s="20">
        <v>42905</v>
      </c>
      <c r="C151" s="21" t="s">
        <v>41</v>
      </c>
      <c r="D151" s="21" t="s">
        <v>188</v>
      </c>
      <c r="G151" s="21">
        <v>54376</v>
      </c>
      <c r="H151" s="24">
        <f t="shared" si="2"/>
        <v>1739931</v>
      </c>
      <c r="I151" s="34" t="s">
        <v>57</v>
      </c>
    </row>
    <row r="152" spans="1:9" x14ac:dyDescent="0.25">
      <c r="A152" s="20">
        <v>42905</v>
      </c>
      <c r="C152" s="21" t="s">
        <v>206</v>
      </c>
      <c r="D152" s="21" t="s">
        <v>318</v>
      </c>
      <c r="G152" s="21">
        <v>8602</v>
      </c>
      <c r="H152" s="24">
        <f t="shared" si="2"/>
        <v>1731329</v>
      </c>
      <c r="I152" s="34" t="s">
        <v>133</v>
      </c>
    </row>
    <row r="153" spans="1:9" x14ac:dyDescent="0.25">
      <c r="A153" s="20">
        <v>42914</v>
      </c>
      <c r="B153" s="21" t="s">
        <v>221</v>
      </c>
      <c r="D153" s="21" t="s">
        <v>319</v>
      </c>
      <c r="F153" s="21">
        <v>70000</v>
      </c>
      <c r="H153" s="24">
        <f t="shared" si="2"/>
        <v>1801329</v>
      </c>
      <c r="I153" s="34" t="s">
        <v>94</v>
      </c>
    </row>
    <row r="154" spans="1:9" x14ac:dyDescent="0.25">
      <c r="A154" s="20">
        <v>42916</v>
      </c>
      <c r="B154" s="21" t="s">
        <v>188</v>
      </c>
      <c r="C154" s="33" t="s">
        <v>177</v>
      </c>
      <c r="D154" s="21" t="s">
        <v>320</v>
      </c>
      <c r="G154" s="21">
        <v>150</v>
      </c>
      <c r="H154" s="24">
        <f t="shared" si="2"/>
        <v>1801179</v>
      </c>
      <c r="I154" s="34" t="s">
        <v>203</v>
      </c>
    </row>
    <row r="155" spans="1:9" x14ac:dyDescent="0.25">
      <c r="A155" s="20">
        <v>42916</v>
      </c>
      <c r="B155" s="21" t="s">
        <v>188</v>
      </c>
      <c r="C155" s="33" t="s">
        <v>177</v>
      </c>
      <c r="D155" s="21" t="s">
        <v>241</v>
      </c>
      <c r="G155" s="21">
        <v>931</v>
      </c>
      <c r="H155" s="24">
        <f t="shared" si="2"/>
        <v>1800248</v>
      </c>
      <c r="I155" s="34" t="s">
        <v>203</v>
      </c>
    </row>
    <row r="156" spans="1:9" x14ac:dyDescent="0.25">
      <c r="A156" s="20">
        <v>42916</v>
      </c>
      <c r="B156" s="21" t="s">
        <v>188</v>
      </c>
      <c r="C156" s="33" t="s">
        <v>177</v>
      </c>
      <c r="D156" s="21" t="s">
        <v>242</v>
      </c>
      <c r="G156" s="21">
        <v>310</v>
      </c>
      <c r="H156" s="24">
        <f t="shared" si="2"/>
        <v>1799938</v>
      </c>
      <c r="I156" s="34" t="s">
        <v>203</v>
      </c>
    </row>
    <row r="157" spans="1:9" x14ac:dyDescent="0.25">
      <c r="A157" s="20">
        <v>42920</v>
      </c>
      <c r="C157" s="21" t="s">
        <v>211</v>
      </c>
      <c r="D157" s="21" t="s">
        <v>321</v>
      </c>
      <c r="G157" s="21">
        <v>56250</v>
      </c>
      <c r="H157" s="24">
        <f t="shared" si="2"/>
        <v>1743688</v>
      </c>
      <c r="I157" s="34" t="s">
        <v>132</v>
      </c>
    </row>
    <row r="158" spans="1:9" x14ac:dyDescent="0.25">
      <c r="A158" s="20">
        <v>42923</v>
      </c>
      <c r="B158" s="21" t="s">
        <v>181</v>
      </c>
      <c r="D158" s="21" t="s">
        <v>322</v>
      </c>
      <c r="F158" s="21">
        <v>9000</v>
      </c>
      <c r="H158" s="24">
        <f t="shared" si="2"/>
        <v>1752688</v>
      </c>
      <c r="I158" s="34" t="s">
        <v>56</v>
      </c>
    </row>
    <row r="159" spans="1:9" x14ac:dyDescent="0.25">
      <c r="A159" s="20">
        <v>42926</v>
      </c>
      <c r="C159" s="21" t="s">
        <v>195</v>
      </c>
      <c r="D159" s="21" t="s">
        <v>196</v>
      </c>
      <c r="G159" s="21">
        <v>11000</v>
      </c>
      <c r="H159" s="24">
        <f t="shared" si="2"/>
        <v>1741688</v>
      </c>
      <c r="I159" s="34" t="s">
        <v>57</v>
      </c>
    </row>
    <row r="160" spans="1:9" x14ac:dyDescent="0.25">
      <c r="A160" s="20">
        <v>42926</v>
      </c>
      <c r="C160" s="21" t="s">
        <v>197</v>
      </c>
      <c r="D160" s="21" t="s">
        <v>188</v>
      </c>
      <c r="G160" s="21">
        <v>12000</v>
      </c>
      <c r="H160" s="24">
        <f t="shared" si="2"/>
        <v>1729688</v>
      </c>
      <c r="I160" s="34" t="s">
        <v>57</v>
      </c>
    </row>
    <row r="161" spans="1:9" x14ac:dyDescent="0.25">
      <c r="A161" s="20">
        <v>42926</v>
      </c>
      <c r="C161" s="21" t="s">
        <v>248</v>
      </c>
      <c r="D161" s="21" t="s">
        <v>196</v>
      </c>
      <c r="G161" s="21">
        <v>19000</v>
      </c>
      <c r="H161" s="24">
        <f t="shared" si="2"/>
        <v>1710688</v>
      </c>
      <c r="I161" s="34" t="s">
        <v>57</v>
      </c>
    </row>
    <row r="162" spans="1:9" x14ac:dyDescent="0.25">
      <c r="A162" s="20">
        <v>42926</v>
      </c>
      <c r="C162" s="21" t="s">
        <v>248</v>
      </c>
      <c r="D162" s="21" t="s">
        <v>196</v>
      </c>
      <c r="G162" s="21">
        <v>27000</v>
      </c>
      <c r="H162" s="24">
        <f t="shared" si="2"/>
        <v>1683688</v>
      </c>
      <c r="I162" s="34" t="s">
        <v>57</v>
      </c>
    </row>
    <row r="163" spans="1:9" x14ac:dyDescent="0.25">
      <c r="A163" s="20">
        <v>42926</v>
      </c>
      <c r="C163" s="21" t="s">
        <v>200</v>
      </c>
      <c r="D163" s="21" t="s">
        <v>196</v>
      </c>
      <c r="G163" s="21">
        <v>1000</v>
      </c>
      <c r="H163" s="24">
        <f t="shared" si="2"/>
        <v>1682688</v>
      </c>
      <c r="I163" s="34" t="s">
        <v>57</v>
      </c>
    </row>
    <row r="164" spans="1:9" x14ac:dyDescent="0.25">
      <c r="A164" s="20">
        <v>42927</v>
      </c>
      <c r="B164" s="21" t="s">
        <v>328</v>
      </c>
      <c r="D164" s="21" t="s">
        <v>329</v>
      </c>
      <c r="F164" s="21">
        <v>1083000</v>
      </c>
      <c r="H164" s="24">
        <f t="shared" si="2"/>
        <v>2765688</v>
      </c>
      <c r="I164" s="34" t="s">
        <v>56</v>
      </c>
    </row>
    <row r="165" spans="1:9" x14ac:dyDescent="0.25">
      <c r="A165" s="20">
        <v>42927</v>
      </c>
      <c r="C165" s="21" t="s">
        <v>330</v>
      </c>
      <c r="D165" s="21" t="s">
        <v>331</v>
      </c>
      <c r="G165" s="21">
        <v>600000</v>
      </c>
      <c r="H165" s="24">
        <f t="shared" si="2"/>
        <v>2165688</v>
      </c>
      <c r="I165" s="34" t="s">
        <v>283</v>
      </c>
    </row>
    <row r="166" spans="1:9" x14ac:dyDescent="0.25">
      <c r="A166" s="20">
        <v>42928</v>
      </c>
      <c r="C166" s="21" t="s">
        <v>332</v>
      </c>
      <c r="D166" s="21" t="s">
        <v>333</v>
      </c>
      <c r="G166" s="21">
        <v>81572</v>
      </c>
      <c r="H166" s="24">
        <f t="shared" si="2"/>
        <v>2084116</v>
      </c>
      <c r="I166" s="34" t="s">
        <v>57</v>
      </c>
    </row>
    <row r="167" spans="1:9" x14ac:dyDescent="0.25">
      <c r="A167" s="20">
        <v>42928</v>
      </c>
      <c r="C167" s="21" t="s">
        <v>334</v>
      </c>
      <c r="D167" s="21" t="s">
        <v>335</v>
      </c>
      <c r="G167" s="21">
        <v>370000</v>
      </c>
      <c r="H167" s="24">
        <f t="shared" si="2"/>
        <v>1714116</v>
      </c>
      <c r="I167" s="34" t="s">
        <v>201</v>
      </c>
    </row>
    <row r="168" spans="1:9" x14ac:dyDescent="0.25">
      <c r="A168" s="20">
        <v>42936</v>
      </c>
      <c r="C168" s="21" t="s">
        <v>206</v>
      </c>
      <c r="D168" s="33" t="s">
        <v>349</v>
      </c>
      <c r="G168" s="21">
        <v>8602</v>
      </c>
      <c r="H168" s="24">
        <f t="shared" si="2"/>
        <v>1705514</v>
      </c>
      <c r="I168" s="34" t="s">
        <v>133</v>
      </c>
    </row>
    <row r="169" spans="1:9" x14ac:dyDescent="0.25">
      <c r="A169" s="20">
        <v>42940</v>
      </c>
      <c r="B169" s="33" t="s">
        <v>345</v>
      </c>
      <c r="D169" s="33" t="s">
        <v>346</v>
      </c>
      <c r="F169" s="21">
        <v>8000</v>
      </c>
      <c r="H169" s="24">
        <f t="shared" si="2"/>
        <v>1713514</v>
      </c>
      <c r="I169" s="34" t="s">
        <v>94</v>
      </c>
    </row>
    <row r="170" spans="1:9" x14ac:dyDescent="0.25">
      <c r="A170" s="20">
        <v>42942</v>
      </c>
      <c r="B170" s="33" t="s">
        <v>347</v>
      </c>
      <c r="D170" s="33" t="s">
        <v>348</v>
      </c>
      <c r="F170" s="21">
        <v>32000</v>
      </c>
      <c r="H170" s="24">
        <f t="shared" si="2"/>
        <v>1745514</v>
      </c>
      <c r="I170" s="34" t="s">
        <v>56</v>
      </c>
    </row>
    <row r="171" spans="1:9" x14ac:dyDescent="0.25">
      <c r="A171" s="20">
        <v>42944</v>
      </c>
      <c r="C171" s="21" t="s">
        <v>342</v>
      </c>
      <c r="D171" s="33" t="s">
        <v>350</v>
      </c>
      <c r="G171" s="21">
        <v>12700</v>
      </c>
      <c r="H171" s="24">
        <f t="shared" si="2"/>
        <v>1732814</v>
      </c>
      <c r="I171" s="34" t="s">
        <v>95</v>
      </c>
    </row>
    <row r="172" spans="1:9" x14ac:dyDescent="0.25">
      <c r="A172" s="20">
        <v>42947</v>
      </c>
      <c r="C172" s="33" t="s">
        <v>177</v>
      </c>
      <c r="D172" s="21" t="s">
        <v>236</v>
      </c>
      <c r="G172" s="21">
        <v>150</v>
      </c>
      <c r="H172" s="24">
        <f t="shared" si="2"/>
        <v>1732664</v>
      </c>
      <c r="I172" s="34" t="s">
        <v>203</v>
      </c>
    </row>
    <row r="173" spans="1:9" x14ac:dyDescent="0.25">
      <c r="A173" s="20">
        <v>42947</v>
      </c>
      <c r="C173" s="33" t="s">
        <v>177</v>
      </c>
      <c r="D173" s="21" t="s">
        <v>241</v>
      </c>
      <c r="G173" s="21">
        <v>4559</v>
      </c>
      <c r="H173" s="24">
        <f t="shared" si="2"/>
        <v>1728105</v>
      </c>
      <c r="I173" s="34" t="s">
        <v>203</v>
      </c>
    </row>
    <row r="174" spans="1:9" x14ac:dyDescent="0.25">
      <c r="A174" s="20">
        <v>42947</v>
      </c>
      <c r="C174" s="33" t="s">
        <v>177</v>
      </c>
      <c r="D174" s="21" t="s">
        <v>242</v>
      </c>
      <c r="G174" s="21">
        <v>310</v>
      </c>
      <c r="H174" s="24">
        <f t="shared" si="2"/>
        <v>1727795</v>
      </c>
      <c r="I174" s="34" t="s">
        <v>203</v>
      </c>
    </row>
    <row r="175" spans="1:9" x14ac:dyDescent="0.25">
      <c r="A175" s="20">
        <v>42947</v>
      </c>
      <c r="C175" s="33" t="s">
        <v>177</v>
      </c>
      <c r="D175" s="21" t="s">
        <v>243</v>
      </c>
      <c r="G175" s="21">
        <v>544</v>
      </c>
      <c r="H175" s="24">
        <f t="shared" si="2"/>
        <v>1727251</v>
      </c>
      <c r="I175" s="34" t="s">
        <v>203</v>
      </c>
    </row>
    <row r="176" spans="1:9" x14ac:dyDescent="0.25">
      <c r="A176" s="20">
        <v>42948</v>
      </c>
      <c r="B176" s="21" t="s">
        <v>343</v>
      </c>
      <c r="D176" s="21" t="s">
        <v>344</v>
      </c>
      <c r="F176" s="21">
        <v>100000</v>
      </c>
      <c r="H176" s="24">
        <f t="shared" si="2"/>
        <v>1827251</v>
      </c>
      <c r="I176" s="34" t="s">
        <v>56</v>
      </c>
    </row>
    <row r="177" spans="1:9" x14ac:dyDescent="0.25">
      <c r="A177" s="20">
        <v>42951</v>
      </c>
      <c r="C177" s="21" t="s">
        <v>195</v>
      </c>
      <c r="D177" s="21" t="s">
        <v>196</v>
      </c>
      <c r="G177" s="21">
        <v>10000</v>
      </c>
      <c r="H177" s="24">
        <f t="shared" si="2"/>
        <v>1817251</v>
      </c>
      <c r="I177" s="34" t="s">
        <v>57</v>
      </c>
    </row>
    <row r="178" spans="1:9" x14ac:dyDescent="0.25">
      <c r="A178" s="20">
        <v>42951</v>
      </c>
      <c r="C178" s="21" t="s">
        <v>197</v>
      </c>
      <c r="D178" s="21" t="s">
        <v>188</v>
      </c>
      <c r="G178" s="21">
        <v>12000</v>
      </c>
      <c r="H178" s="24">
        <f t="shared" si="2"/>
        <v>1805251</v>
      </c>
      <c r="I178" s="34" t="s">
        <v>57</v>
      </c>
    </row>
    <row r="179" spans="1:9" x14ac:dyDescent="0.25">
      <c r="A179" s="20">
        <v>42951</v>
      </c>
      <c r="C179" s="21" t="s">
        <v>248</v>
      </c>
      <c r="D179" s="21" t="s">
        <v>196</v>
      </c>
      <c r="G179" s="21">
        <v>18000</v>
      </c>
      <c r="H179" s="24">
        <f t="shared" si="2"/>
        <v>1787251</v>
      </c>
      <c r="I179" s="34" t="s">
        <v>57</v>
      </c>
    </row>
    <row r="180" spans="1:9" x14ac:dyDescent="0.25">
      <c r="A180" s="20">
        <v>42951</v>
      </c>
      <c r="C180" s="21" t="s">
        <v>248</v>
      </c>
      <c r="D180" s="21" t="s">
        <v>196</v>
      </c>
      <c r="G180" s="21">
        <v>27000</v>
      </c>
      <c r="H180" s="24">
        <f t="shared" si="2"/>
        <v>1760251</v>
      </c>
      <c r="I180" s="34" t="s">
        <v>57</v>
      </c>
    </row>
    <row r="181" spans="1:9" x14ac:dyDescent="0.25">
      <c r="A181" s="20">
        <v>42951</v>
      </c>
      <c r="C181" s="21" t="s">
        <v>200</v>
      </c>
      <c r="D181" s="21" t="s">
        <v>196</v>
      </c>
      <c r="G181" s="21">
        <v>2000</v>
      </c>
      <c r="H181" s="24">
        <f t="shared" si="2"/>
        <v>1758251</v>
      </c>
      <c r="I181" s="34" t="s">
        <v>57</v>
      </c>
    </row>
    <row r="182" spans="1:9" x14ac:dyDescent="0.25">
      <c r="A182" s="20">
        <v>42951</v>
      </c>
      <c r="C182" s="21" t="s">
        <v>332</v>
      </c>
      <c r="D182" s="21" t="s">
        <v>333</v>
      </c>
      <c r="G182" s="21">
        <v>81572</v>
      </c>
      <c r="H182" s="24">
        <f t="shared" si="2"/>
        <v>1676679</v>
      </c>
      <c r="I182" s="34" t="s">
        <v>57</v>
      </c>
    </row>
    <row r="183" spans="1:9" x14ac:dyDescent="0.25">
      <c r="A183" s="20">
        <v>42958</v>
      </c>
      <c r="B183" s="21" t="s">
        <v>207</v>
      </c>
      <c r="D183" s="21" t="s">
        <v>208</v>
      </c>
      <c r="F183" s="21">
        <v>162000</v>
      </c>
      <c r="H183" s="24">
        <f t="shared" si="2"/>
        <v>1838679</v>
      </c>
      <c r="I183" s="34" t="s">
        <v>56</v>
      </c>
    </row>
    <row r="184" spans="1:9" x14ac:dyDescent="0.25">
      <c r="A184" s="20">
        <v>42963</v>
      </c>
      <c r="C184" s="21" t="s">
        <v>278</v>
      </c>
      <c r="D184" s="33" t="s">
        <v>352</v>
      </c>
      <c r="G184" s="21">
        <v>200000</v>
      </c>
      <c r="H184" s="24">
        <f t="shared" si="2"/>
        <v>1638679</v>
      </c>
      <c r="I184" s="34" t="s">
        <v>201</v>
      </c>
    </row>
    <row r="185" spans="1:9" x14ac:dyDescent="0.25">
      <c r="A185" s="20">
        <v>42963</v>
      </c>
      <c r="C185" s="21" t="s">
        <v>206</v>
      </c>
      <c r="D185" s="33" t="s">
        <v>349</v>
      </c>
      <c r="G185" s="21">
        <v>8602</v>
      </c>
      <c r="H185" s="24">
        <f t="shared" si="2"/>
        <v>1630077</v>
      </c>
      <c r="I185" s="34" t="s">
        <v>133</v>
      </c>
    </row>
    <row r="186" spans="1:9" x14ac:dyDescent="0.25">
      <c r="A186" s="20">
        <v>42978</v>
      </c>
      <c r="B186" s="21" t="s">
        <v>188</v>
      </c>
      <c r="C186" s="33" t="s">
        <v>177</v>
      </c>
      <c r="D186" s="21" t="s">
        <v>236</v>
      </c>
      <c r="G186" s="21">
        <v>150</v>
      </c>
      <c r="H186" s="24">
        <f t="shared" si="2"/>
        <v>1629927</v>
      </c>
      <c r="I186" s="34" t="s">
        <v>203</v>
      </c>
    </row>
    <row r="187" spans="1:9" x14ac:dyDescent="0.25">
      <c r="A187" s="20">
        <v>42978</v>
      </c>
      <c r="B187" s="21" t="s">
        <v>188</v>
      </c>
      <c r="C187" s="33" t="s">
        <v>177</v>
      </c>
      <c r="D187" s="21" t="s">
        <v>241</v>
      </c>
      <c r="G187" s="21">
        <v>1615</v>
      </c>
      <c r="H187" s="24">
        <f t="shared" si="2"/>
        <v>1628312</v>
      </c>
      <c r="I187" s="34" t="s">
        <v>203</v>
      </c>
    </row>
    <row r="188" spans="1:9" x14ac:dyDescent="0.25">
      <c r="A188" s="20">
        <v>42978</v>
      </c>
      <c r="B188" s="21" t="s">
        <v>188</v>
      </c>
      <c r="C188" s="33" t="s">
        <v>177</v>
      </c>
      <c r="D188" s="21" t="s">
        <v>242</v>
      </c>
      <c r="G188" s="21">
        <v>310</v>
      </c>
      <c r="H188" s="24">
        <f t="shared" si="2"/>
        <v>1628002</v>
      </c>
      <c r="I188" s="34" t="s">
        <v>203</v>
      </c>
    </row>
    <row r="189" spans="1:9" x14ac:dyDescent="0.25">
      <c r="A189" s="20">
        <v>42982</v>
      </c>
      <c r="C189" s="21" t="s">
        <v>332</v>
      </c>
      <c r="D189" s="21" t="s">
        <v>358</v>
      </c>
      <c r="G189" s="21">
        <v>81572</v>
      </c>
      <c r="H189" s="24">
        <f t="shared" si="2"/>
        <v>1546430</v>
      </c>
      <c r="I189" s="34" t="s">
        <v>57</v>
      </c>
    </row>
    <row r="190" spans="1:9" x14ac:dyDescent="0.25">
      <c r="A190" s="20">
        <v>42982</v>
      </c>
      <c r="C190" s="21" t="s">
        <v>195</v>
      </c>
      <c r="D190" s="21" t="s">
        <v>196</v>
      </c>
      <c r="G190" s="21">
        <v>11000</v>
      </c>
      <c r="H190" s="24">
        <f t="shared" si="2"/>
        <v>1535430</v>
      </c>
      <c r="I190" s="34" t="s">
        <v>57</v>
      </c>
    </row>
    <row r="191" spans="1:9" x14ac:dyDescent="0.25">
      <c r="A191" s="20">
        <v>42982</v>
      </c>
      <c r="C191" s="21" t="s">
        <v>197</v>
      </c>
      <c r="D191" s="21" t="s">
        <v>188</v>
      </c>
      <c r="G191" s="21">
        <v>13000</v>
      </c>
      <c r="H191" s="24">
        <f t="shared" si="2"/>
        <v>1522430</v>
      </c>
      <c r="I191" s="34" t="s">
        <v>57</v>
      </c>
    </row>
    <row r="192" spans="1:9" x14ac:dyDescent="0.25">
      <c r="A192" s="20">
        <v>42982</v>
      </c>
      <c r="C192" s="21" t="s">
        <v>200</v>
      </c>
      <c r="D192" s="21" t="s">
        <v>196</v>
      </c>
      <c r="G192" s="21">
        <v>2000</v>
      </c>
      <c r="H192" s="24">
        <f t="shared" si="2"/>
        <v>1520430</v>
      </c>
      <c r="I192" s="34" t="s">
        <v>57</v>
      </c>
    </row>
    <row r="193" spans="1:9" x14ac:dyDescent="0.25">
      <c r="A193" s="20">
        <v>42982</v>
      </c>
      <c r="C193" s="21" t="s">
        <v>248</v>
      </c>
      <c r="D193" s="21" t="s">
        <v>196</v>
      </c>
      <c r="G193" s="21">
        <v>18000</v>
      </c>
      <c r="H193" s="24">
        <f t="shared" si="2"/>
        <v>1502430</v>
      </c>
      <c r="I193" s="34" t="s">
        <v>57</v>
      </c>
    </row>
    <row r="194" spans="1:9" x14ac:dyDescent="0.25">
      <c r="A194" s="20">
        <v>42982</v>
      </c>
      <c r="C194" s="21" t="s">
        <v>248</v>
      </c>
      <c r="D194" s="21" t="s">
        <v>196</v>
      </c>
      <c r="G194" s="21">
        <v>27000</v>
      </c>
      <c r="H194" s="24">
        <f t="shared" si="2"/>
        <v>1475430</v>
      </c>
      <c r="I194" s="34" t="s">
        <v>57</v>
      </c>
    </row>
    <row r="195" spans="1:9" x14ac:dyDescent="0.25">
      <c r="A195" s="20">
        <v>42982</v>
      </c>
      <c r="C195" s="21" t="s">
        <v>258</v>
      </c>
      <c r="D195" s="21" t="s">
        <v>359</v>
      </c>
      <c r="G195" s="21">
        <v>78000</v>
      </c>
      <c r="H195" s="24">
        <f t="shared" si="2"/>
        <v>1397430</v>
      </c>
      <c r="I195" s="34" t="s">
        <v>282</v>
      </c>
    </row>
    <row r="196" spans="1:9" x14ac:dyDescent="0.25">
      <c r="A196" s="20">
        <v>42989</v>
      </c>
      <c r="B196" s="31" t="s">
        <v>185</v>
      </c>
      <c r="D196" s="33" t="s">
        <v>272</v>
      </c>
      <c r="F196" s="21">
        <v>1200</v>
      </c>
      <c r="H196" s="24">
        <f t="shared" si="2"/>
        <v>1398630</v>
      </c>
      <c r="I196" s="34" t="s">
        <v>94</v>
      </c>
    </row>
    <row r="197" spans="1:9" x14ac:dyDescent="0.25">
      <c r="A197" s="20">
        <v>42992</v>
      </c>
      <c r="B197" s="21" t="s">
        <v>221</v>
      </c>
      <c r="D197" s="21" t="s">
        <v>361</v>
      </c>
      <c r="F197" s="21">
        <v>81000</v>
      </c>
      <c r="H197" s="24">
        <f t="shared" ref="H197:H222" si="3">H196+F197-G197</f>
        <v>1479630</v>
      </c>
      <c r="I197" s="34" t="s">
        <v>56</v>
      </c>
    </row>
    <row r="198" spans="1:9" x14ac:dyDescent="0.25">
      <c r="A198" s="20">
        <v>42992</v>
      </c>
      <c r="B198" s="21" t="s">
        <v>362</v>
      </c>
      <c r="D198" s="21" t="s">
        <v>363</v>
      </c>
      <c r="F198" s="21">
        <v>296075</v>
      </c>
      <c r="H198" s="24">
        <f t="shared" si="3"/>
        <v>1775705</v>
      </c>
      <c r="I198" s="34" t="s">
        <v>54</v>
      </c>
    </row>
    <row r="199" spans="1:9" x14ac:dyDescent="0.25">
      <c r="A199" s="20">
        <v>42993</v>
      </c>
      <c r="B199" s="21" t="s">
        <v>364</v>
      </c>
      <c r="D199" s="21" t="s">
        <v>365</v>
      </c>
      <c r="F199" s="21">
        <v>270500</v>
      </c>
      <c r="H199" s="24">
        <f t="shared" si="3"/>
        <v>2046205</v>
      </c>
      <c r="I199" s="34" t="s">
        <v>56</v>
      </c>
    </row>
    <row r="200" spans="1:9" x14ac:dyDescent="0.25">
      <c r="A200" s="20">
        <v>42996</v>
      </c>
      <c r="C200" s="21" t="s">
        <v>206</v>
      </c>
      <c r="D200" s="33" t="s">
        <v>368</v>
      </c>
      <c r="G200" s="21">
        <v>8602</v>
      </c>
      <c r="H200" s="24">
        <f t="shared" si="3"/>
        <v>2037603</v>
      </c>
      <c r="I200" s="34" t="s">
        <v>133</v>
      </c>
    </row>
    <row r="201" spans="1:9" x14ac:dyDescent="0.25">
      <c r="A201" s="20">
        <v>42996</v>
      </c>
      <c r="C201" s="21" t="s">
        <v>366</v>
      </c>
      <c r="D201" s="21" t="s">
        <v>367</v>
      </c>
      <c r="G201" s="21">
        <v>20000</v>
      </c>
      <c r="H201" s="24">
        <f t="shared" si="3"/>
        <v>2017603</v>
      </c>
      <c r="I201" s="34" t="s">
        <v>369</v>
      </c>
    </row>
    <row r="202" spans="1:9" x14ac:dyDescent="0.25">
      <c r="A202" s="20">
        <v>42997</v>
      </c>
      <c r="B202" s="21" t="s">
        <v>375</v>
      </c>
      <c r="D202" s="21" t="s">
        <v>376</v>
      </c>
      <c r="F202" s="21">
        <v>208000</v>
      </c>
      <c r="H202" s="24">
        <f t="shared" si="3"/>
        <v>2225603</v>
      </c>
      <c r="I202" s="30" t="s">
        <v>56</v>
      </c>
    </row>
    <row r="203" spans="1:9" x14ac:dyDescent="0.25">
      <c r="A203" s="20">
        <v>42998</v>
      </c>
      <c r="B203" s="21" t="s">
        <v>377</v>
      </c>
      <c r="D203" s="21" t="s">
        <v>378</v>
      </c>
      <c r="F203" s="21">
        <v>317000</v>
      </c>
      <c r="H203" s="24">
        <f t="shared" si="3"/>
        <v>2542603</v>
      </c>
      <c r="I203" s="30" t="s">
        <v>56</v>
      </c>
    </row>
    <row r="204" spans="1:9" x14ac:dyDescent="0.25">
      <c r="A204" s="20">
        <v>43003</v>
      </c>
      <c r="C204" s="21" t="s">
        <v>258</v>
      </c>
      <c r="D204" s="33" t="s">
        <v>385</v>
      </c>
      <c r="G204" s="21">
        <v>86000</v>
      </c>
      <c r="H204" s="24">
        <f t="shared" si="3"/>
        <v>2456603</v>
      </c>
      <c r="I204" s="30" t="s">
        <v>135</v>
      </c>
    </row>
    <row r="205" spans="1:9" x14ac:dyDescent="0.25">
      <c r="A205" s="20">
        <v>43006</v>
      </c>
      <c r="B205" s="21" t="s">
        <v>255</v>
      </c>
      <c r="D205" s="21" t="s">
        <v>381</v>
      </c>
      <c r="F205" s="21">
        <v>6000</v>
      </c>
      <c r="H205" s="24">
        <f t="shared" si="3"/>
        <v>2462603</v>
      </c>
      <c r="I205" s="30" t="s">
        <v>56</v>
      </c>
    </row>
    <row r="206" spans="1:9" x14ac:dyDescent="0.25">
      <c r="A206" s="20">
        <v>43006</v>
      </c>
      <c r="B206" s="21" t="s">
        <v>223</v>
      </c>
      <c r="D206" s="21" t="s">
        <v>382</v>
      </c>
      <c r="F206" s="21">
        <v>400000</v>
      </c>
      <c r="H206" s="24">
        <f t="shared" si="3"/>
        <v>2862603</v>
      </c>
      <c r="I206" s="39"/>
    </row>
    <row r="207" spans="1:9" x14ac:dyDescent="0.25">
      <c r="A207" s="20">
        <v>43006</v>
      </c>
      <c r="C207" s="21" t="s">
        <v>383</v>
      </c>
      <c r="D207" s="21" t="s">
        <v>300</v>
      </c>
      <c r="G207" s="21">
        <v>120000</v>
      </c>
      <c r="H207" s="24">
        <f t="shared" si="3"/>
        <v>2742603</v>
      </c>
      <c r="I207" s="30" t="s">
        <v>201</v>
      </c>
    </row>
    <row r="208" spans="1:9" x14ac:dyDescent="0.25">
      <c r="A208" s="20">
        <v>43007</v>
      </c>
      <c r="B208" s="21" t="s">
        <v>188</v>
      </c>
      <c r="C208" s="21" t="s">
        <v>236</v>
      </c>
      <c r="D208" s="21" t="s">
        <v>384</v>
      </c>
      <c r="G208" s="21">
        <v>150</v>
      </c>
      <c r="H208" s="24">
        <f t="shared" si="3"/>
        <v>2742453</v>
      </c>
      <c r="I208" s="30" t="s">
        <v>203</v>
      </c>
    </row>
    <row r="209" spans="1:9" x14ac:dyDescent="0.25">
      <c r="A209" s="20">
        <v>43007</v>
      </c>
      <c r="B209" s="21" t="s">
        <v>188</v>
      </c>
      <c r="C209" s="21" t="s">
        <v>241</v>
      </c>
      <c r="D209" s="21" t="s">
        <v>241</v>
      </c>
      <c r="G209" s="21">
        <v>2052</v>
      </c>
      <c r="H209" s="24">
        <f t="shared" si="3"/>
        <v>2740401</v>
      </c>
      <c r="I209" s="30" t="s">
        <v>203</v>
      </c>
    </row>
    <row r="210" spans="1:9" x14ac:dyDescent="0.25">
      <c r="A210" s="20">
        <v>43007</v>
      </c>
      <c r="B210" s="21" t="s">
        <v>188</v>
      </c>
      <c r="C210" s="21" t="s">
        <v>242</v>
      </c>
      <c r="D210" s="21" t="s">
        <v>242</v>
      </c>
      <c r="G210" s="21">
        <v>310</v>
      </c>
      <c r="H210" s="24">
        <f t="shared" si="3"/>
        <v>2740091</v>
      </c>
      <c r="I210" s="30" t="s">
        <v>203</v>
      </c>
    </row>
    <row r="211" spans="1:9" x14ac:dyDescent="0.25">
      <c r="A211" s="20">
        <v>43007</v>
      </c>
      <c r="B211" s="21" t="s">
        <v>188</v>
      </c>
      <c r="C211" s="21" t="s">
        <v>243</v>
      </c>
      <c r="D211" s="21" t="s">
        <v>243</v>
      </c>
      <c r="G211" s="21">
        <v>272</v>
      </c>
      <c r="H211" s="24">
        <f t="shared" si="3"/>
        <v>2739819</v>
      </c>
      <c r="I211" s="30" t="s">
        <v>203</v>
      </c>
    </row>
    <row r="212" spans="1:9" x14ac:dyDescent="0.25">
      <c r="A212" s="20">
        <v>43010</v>
      </c>
      <c r="C212" s="21" t="s">
        <v>332</v>
      </c>
      <c r="D212" s="21" t="s">
        <v>394</v>
      </c>
      <c r="G212" s="21">
        <v>81572</v>
      </c>
      <c r="H212" s="24">
        <f t="shared" si="3"/>
        <v>2658247</v>
      </c>
      <c r="I212" s="34" t="s">
        <v>57</v>
      </c>
    </row>
    <row r="213" spans="1:9" x14ac:dyDescent="0.25">
      <c r="A213" s="20">
        <v>43010</v>
      </c>
      <c r="C213" s="21" t="s">
        <v>195</v>
      </c>
      <c r="D213" s="21" t="s">
        <v>196</v>
      </c>
      <c r="G213" s="21">
        <v>10000</v>
      </c>
      <c r="H213" s="24">
        <f t="shared" si="3"/>
        <v>2648247</v>
      </c>
      <c r="I213" s="34" t="s">
        <v>57</v>
      </c>
    </row>
    <row r="214" spans="1:9" x14ac:dyDescent="0.25">
      <c r="A214" s="20">
        <v>43010</v>
      </c>
      <c r="C214" s="21" t="s">
        <v>197</v>
      </c>
      <c r="D214" s="21" t="s">
        <v>188</v>
      </c>
      <c r="G214" s="21">
        <v>12000</v>
      </c>
      <c r="H214" s="24">
        <f t="shared" si="3"/>
        <v>2636247</v>
      </c>
      <c r="I214" s="34" t="s">
        <v>57</v>
      </c>
    </row>
    <row r="215" spans="1:9" x14ac:dyDescent="0.25">
      <c r="A215" s="20">
        <v>43010</v>
      </c>
      <c r="C215" s="21" t="s">
        <v>248</v>
      </c>
      <c r="D215" s="21" t="s">
        <v>196</v>
      </c>
      <c r="G215" s="21">
        <v>19000</v>
      </c>
      <c r="H215" s="24">
        <f t="shared" si="3"/>
        <v>2617247</v>
      </c>
      <c r="I215" s="34" t="s">
        <v>57</v>
      </c>
    </row>
    <row r="216" spans="1:9" x14ac:dyDescent="0.25">
      <c r="A216" s="20">
        <v>43010</v>
      </c>
      <c r="C216" s="21" t="s">
        <v>248</v>
      </c>
      <c r="D216" s="21" t="s">
        <v>196</v>
      </c>
      <c r="G216" s="21">
        <v>27000</v>
      </c>
      <c r="H216" s="24">
        <f t="shared" si="3"/>
        <v>2590247</v>
      </c>
      <c r="I216" s="34" t="s">
        <v>57</v>
      </c>
    </row>
    <row r="217" spans="1:9" x14ac:dyDescent="0.25">
      <c r="A217" s="20">
        <v>43010</v>
      </c>
      <c r="C217" s="21" t="s">
        <v>200</v>
      </c>
      <c r="D217" s="21" t="s">
        <v>196</v>
      </c>
      <c r="G217" s="21">
        <v>2000</v>
      </c>
      <c r="H217" s="24">
        <f t="shared" si="3"/>
        <v>2588247</v>
      </c>
      <c r="I217" s="34" t="s">
        <v>57</v>
      </c>
    </row>
    <row r="218" spans="1:9" x14ac:dyDescent="0.25">
      <c r="A218" s="20">
        <v>43012</v>
      </c>
      <c r="B218" s="21" t="s">
        <v>343</v>
      </c>
      <c r="D218" s="21" t="s">
        <v>344</v>
      </c>
      <c r="F218" s="21">
        <v>69500</v>
      </c>
      <c r="H218" s="24">
        <f t="shared" si="3"/>
        <v>2657747</v>
      </c>
      <c r="I218" s="34" t="s">
        <v>56</v>
      </c>
    </row>
    <row r="219" spans="1:9" x14ac:dyDescent="0.25">
      <c r="A219" s="20">
        <v>43012</v>
      </c>
      <c r="C219" s="21" t="s">
        <v>211</v>
      </c>
      <c r="D219" s="21" t="s">
        <v>395</v>
      </c>
      <c r="G219" s="21">
        <v>1362750</v>
      </c>
      <c r="H219" s="24">
        <f t="shared" si="3"/>
        <v>1294997</v>
      </c>
      <c r="I219" s="34" t="s">
        <v>132</v>
      </c>
    </row>
    <row r="220" spans="1:9" x14ac:dyDescent="0.25">
      <c r="A220" s="20">
        <v>43012</v>
      </c>
      <c r="C220" s="21" t="s">
        <v>211</v>
      </c>
      <c r="D220" s="21" t="s">
        <v>275</v>
      </c>
      <c r="G220" s="21">
        <v>56250</v>
      </c>
      <c r="H220" s="24">
        <f t="shared" si="3"/>
        <v>1238747</v>
      </c>
      <c r="I220" s="34" t="s">
        <v>132</v>
      </c>
    </row>
    <row r="221" spans="1:9" x14ac:dyDescent="0.25">
      <c r="A221" s="20">
        <v>43025</v>
      </c>
      <c r="C221" s="33" t="s">
        <v>383</v>
      </c>
      <c r="D221" s="33" t="s">
        <v>300</v>
      </c>
      <c r="G221" s="21">
        <v>150000</v>
      </c>
      <c r="H221" s="24">
        <f t="shared" si="3"/>
        <v>1088747</v>
      </c>
      <c r="I221" s="34" t="s">
        <v>201</v>
      </c>
    </row>
    <row r="222" spans="1:9" x14ac:dyDescent="0.25">
      <c r="A222" s="20">
        <v>43025</v>
      </c>
      <c r="C222" s="21" t="s">
        <v>206</v>
      </c>
      <c r="D222" s="33" t="s">
        <v>349</v>
      </c>
      <c r="G222" s="21">
        <v>8602</v>
      </c>
      <c r="H222" s="24">
        <f t="shared" si="3"/>
        <v>1080145</v>
      </c>
      <c r="I222" s="34" t="s">
        <v>133</v>
      </c>
    </row>
  </sheetData>
  <mergeCells count="1">
    <mergeCell ref="F1:H1"/>
  </mergeCells>
  <phoneticPr fontId="0" type="noConversion"/>
  <pageMargins left="0.37" right="0.39" top="0.6" bottom="0.64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kpEURO</vt:lpstr>
      <vt:lpstr>kp</vt:lpstr>
      <vt:lpstr>bank</vt:lpstr>
    </vt:vector>
  </TitlesOfParts>
  <Company>HFFA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dell</cp:lastModifiedBy>
  <cp:lastPrinted>2014-07-22T11:39:23Z</cp:lastPrinted>
  <dcterms:created xsi:type="dcterms:W3CDTF">2009-01-04T15:29:39Z</dcterms:created>
  <dcterms:modified xsi:type="dcterms:W3CDTF">2017-10-23T09:59:27Z</dcterms:modified>
</cp:coreProperties>
</file>